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1 2022\Dumesti\"/>
    </mc:Choice>
  </mc:AlternateContent>
  <xr:revisionPtr revIDLastSave="0" documentId="8_{CD903FD5-6BCD-4DF7-B08F-301A78ED29F5}" xr6:coauthVersionLast="43" xr6:coauthVersionMax="43" xr10:uidLastSave="{00000000-0000-0000-0000-000000000000}"/>
  <bookViews>
    <workbookView xWindow="735" yWindow="735" windowWidth="15375" windowHeight="7875" xr2:uid="{0622CF1C-A9F2-4E02-B480-39192F05D7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F17" i="1"/>
  <c r="E30" i="1"/>
  <c r="F30" i="1"/>
  <c r="E39" i="1"/>
  <c r="E43" i="1" s="1"/>
  <c r="E44" i="1" s="1"/>
  <c r="E72" i="1" s="1"/>
  <c r="F39" i="1"/>
  <c r="F43" i="1"/>
  <c r="F44" i="1" s="1"/>
  <c r="F72" i="1" s="1"/>
  <c r="E51" i="1"/>
  <c r="F51" i="1"/>
  <c r="F71" i="1" s="1"/>
  <c r="E70" i="1"/>
  <c r="E71" i="1" s="1"/>
  <c r="F70" i="1"/>
  <c r="E79" i="1"/>
  <c r="F79" i="1"/>
</calcChain>
</file>

<file path=xl/sharedStrings.xml><?xml version="1.0" encoding="utf-8"?>
<sst xmlns="http://schemas.openxmlformats.org/spreadsheetml/2006/main" count="308" uniqueCount="191">
  <si>
    <t>CENTRALIZAT</t>
  </si>
  <si>
    <t>CUI: 4446619</t>
  </si>
  <si>
    <t xml:space="preserve"> </t>
  </si>
  <si>
    <t>Bilant</t>
  </si>
  <si>
    <t>Trimestrul: 1, Anul: 2022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</si>
  <si>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</si>
  <si>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</si>
  <si>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</si>
  <si>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</si>
  <si>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</si>
  <si>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</si>
  <si>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</si>
  <si>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</si>
  <si>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</si>
  <si>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</si>
  <si>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</si>
  <si>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</si>
  <si>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</si>
  <si>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</si>
  <si>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</si>
  <si>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</si>
  <si>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</si>
  <si>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</si>
  <si>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</si>
  <si>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</si>
  <si>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</si>
  <si>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</si>
  <si>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</si>
  <si>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</si>
  <si>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</si>
  <si>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</si>
  <si>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</si>
  <si>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</si>
  <si>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</si>
  <si>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</si>
  <si>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</si>
  <si>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</si>
  <si>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</si>
  <si>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</si>
  <si>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</si>
  <si>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</si>
  <si>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</si>
  <si>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</si>
  <si>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</si>
  <si>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</si>
  <si>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</si>
  <si>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</si>
  <si>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</si>
  <si>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</si>
  <si>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</si>
  <si>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</si>
  <si>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</si>
  <si>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</si>
  <si>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</si>
  <si>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</si>
  <si>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</si>
  <si>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</si>
  <si>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</si>
  <si>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</si>
  <si>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</si>
  <si>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</si>
  <si>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</si>
  <si>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</si>
  <si>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</si>
  <si>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</si>
  <si>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</si>
  <si>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</si>
  <si>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</si>
  <si>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</si>
  <si>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</si>
  <si>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</si>
  <si>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</si>
  <si>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</si>
  <si>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</si>
  <si>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</si>
  <si>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</si>
  <si>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</si>
  <si>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</si>
  <si>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</si>
  <si>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</si>
  <si>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</si>
  <si>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</si>
  <si>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</si>
  <si>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</si>
  <si>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</si>
  <si>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</si>
  <si>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</si>
  <si>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</si>
  <si>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</si>
  <si>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</si>
  <si>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</si>
  <si>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</si>
  <si>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</si>
  <si>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</si>
  <si>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</si>
  <si>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</si>
  <si>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</si>
  <si>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</si>
  <si>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</si>
  <si>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</si>
  <si>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</si>
  <si>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</si>
  <si>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</si>
  <si>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</si>
  <si>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</si>
  <si>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</si>
  <si>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</si>
  <si>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</si>
  <si>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</si>
  <si>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</si>
  <si>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</si>
  <si>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</si>
  <si>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</si>
  <si>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</si>
  <si>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</si>
  <si>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</si>
  <si>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</si>
  <si>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</si>
  <si>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</si>
  <si>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</si>
  <si>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</si>
  <si>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</si>
  <si>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</si>
  <si>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</si>
  <si>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</si>
  <si>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</si>
  <si>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</si>
  <si>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</si>
  <si>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</si>
  <si>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</si>
  <si>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</si>
  <si>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</si>
  <si>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</si>
  <si>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</si>
  <si>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</si>
  <si>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</si>
  <si>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</si>
  <si>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</si>
  <si>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</si>
  <si>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</si>
  <si>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</si>
  <si>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</si>
  <si>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</si>
  <si>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</si>
  <si>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</si>
  <si>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</si>
  <si>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</si>
  <si>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</si>
  <si>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</si>
  <si>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</si>
  <si>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</si>
  <si>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</si>
  <si>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</si>
  <si>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</si>
  <si>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</si>
  <si>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</si>
  <si>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</si>
  <si>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</si>
  <si>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</si>
  <si>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</si>
  <si>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</si>
  <si>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</si>
  <si>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</si>
  <si>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</si>
  <si>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</si>
  <si>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</si>
  <si>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</si>
  <si>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</si>
  <si>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</si>
  <si>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</si>
  <si>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</si>
  <si>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</si>
  <si>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</si>
  <si>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+ 1000101 + 1000201 + 1000202 + 1000301 + 1000401 + 1000402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</si>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</sst>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01A8F-9B10-4C60-B5A2-5FE841E7DD88}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219486</v>
      </c>
      <c r="F9" s="10">
        <v>225579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990804</v>
      </c>
      <c r="F10" s="10">
        <v>959953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18123080</v>
      </c>
      <c r="F11" s="10">
        <v>18122604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19333370</v>
      </c>
      <c r="F17" s="10">
        <f>F9+F10+F11+F12+F13+F15</f>
        <v>19308136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1141679</v>
      </c>
      <c r="F19" s="10">
        <v>1041708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3276</v>
      </c>
      <c r="F21" s="10">
        <v>10069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1490759</v>
      </c>
      <c r="F25" s="10">
        <v>1628469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1490759</v>
      </c>
      <c r="F26" s="10">
        <v>1628469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0</v>
      </c>
      <c r="F27" s="10">
        <v>0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0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1494035</v>
      </c>
      <c r="F30" s="10">
        <f>F21+F25+F27+F29</f>
        <v>1638538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1704544</v>
      </c>
      <c r="F33" s="10">
        <v>2075188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4100</v>
      </c>
      <c r="F34" s="10">
        <v>2600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870</v>
      </c>
      <c r="F36" s="10">
        <v>870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1709514</v>
      </c>
      <c r="F39" s="10">
        <f>F33+F34+F36+F37</f>
        <v>2078658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4345228</v>
      </c>
      <c r="F43" s="10">
        <f>F19+F30+F31+F39+F40+F41+F42</f>
        <v>4758904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23678598</v>
      </c>
      <c r="F44" s="10">
        <f>F17+F43</f>
        <v>24067040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0</v>
      </c>
      <c r="F49" s="10">
        <v>0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0</v>
      </c>
      <c r="F50" s="10">
        <v>0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0</v>
      </c>
      <c r="F51" s="10">
        <f>F47+F49+F50</f>
        <v>0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484867</v>
      </c>
      <c r="F53" s="10">
        <v>32072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0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484867</v>
      </c>
      <c r="F55" s="10">
        <v>32072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98707</v>
      </c>
      <c r="F57" s="10">
        <v>107425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82418</v>
      </c>
      <c r="F59" s="10">
        <v>89634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0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131824</v>
      </c>
      <c r="F65" s="10">
        <v>142829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41118</v>
      </c>
      <c r="F66" s="10">
        <v>42330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0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756516</v>
      </c>
      <c r="F70" s="10">
        <f>F53+F57+F61+F63+F64+F65+F66+F68+F69</f>
        <v>324656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756516</v>
      </c>
      <c r="F71" s="10">
        <f>F51+F70</f>
        <v>324656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22922082</v>
      </c>
      <c r="F72" s="10">
        <f>F44-F71</f>
        <v>23742384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54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11375895</v>
      </c>
      <c r="F74" s="10">
        <v>11375895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10990796</v>
      </c>
      <c r="F75" s="10">
        <v>11555477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555391</v>
      </c>
      <c r="F77" s="10">
        <v>811012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0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22922082</v>
      </c>
      <c r="F79" s="10">
        <f>F74+F75-F76+F77-F78</f>
        <v>23742384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188</v>
      </c>
      <c r="D81" s="12"/>
      <c r="E81" s="12" t="s">
        <v>189</v>
      </c>
      <c r="F81" s="12"/>
    </row>
    <row r="82" spans="1:6" x14ac:dyDescent="0.25">
      <c r="A82" s="3" t="s">
        <v>187</v>
      </c>
      <c r="B82" s="3"/>
      <c r="C82" s="3"/>
      <c r="D82" s="3"/>
      <c r="E82" s="3" t="s">
        <v>190</v>
      </c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2022-05-16T07:40:55Z</dcterms:created>
  <dcterms:modified xsi:type="dcterms:W3CDTF">2022-05-16T07:40:58Z</dcterms:modified>
</cp:coreProperties>
</file>