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umesti\DDS3\"/>
    </mc:Choice>
  </mc:AlternateContent>
  <xr:revisionPtr revIDLastSave="0" documentId="8_{6F0718CE-2D99-4E4C-987E-B4C93F7DACAE}" xr6:coauthVersionLast="43" xr6:coauthVersionMax="43" xr10:uidLastSave="{00000000-0000-0000-0000-000000000000}"/>
  <bookViews>
    <workbookView xWindow="2295" yWindow="2295" windowWidth="15375" windowHeight="7875" xr2:uid="{161801EF-A776-4ABC-9D61-1BE092D7313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7" i="1" l="1"/>
  <c r="F17" i="1"/>
  <c r="E30" i="1"/>
  <c r="F30" i="1"/>
  <c r="E39" i="1"/>
  <c r="F39" i="1"/>
  <c r="E43" i="1"/>
  <c r="E44" i="1" s="1"/>
  <c r="E72" i="1" s="1"/>
  <c r="F43" i="1"/>
  <c r="F44" i="1" s="1"/>
  <c r="F72" i="1" s="1"/>
  <c r="E51" i="1"/>
  <c r="F51" i="1"/>
  <c r="E70" i="1"/>
  <c r="F70" i="1"/>
  <c r="E71" i="1"/>
  <c r="F71" i="1"/>
  <c r="E79" i="1"/>
  <c r="F79" i="1"/>
</calcChain>
</file>

<file path=xl/sharedStrings.xml><?xml version="1.0" encoding="utf-8"?>
<sst xmlns="http://schemas.openxmlformats.org/spreadsheetml/2006/main" count="308" uniqueCount="191">
  <si>
    <t>CENTRALIZAT</t>
  </si>
  <si>
    <t>CUI: 4446619</t>
  </si>
  <si>
    <t xml:space="preserve"> </t>
  </si>
  <si>
    <t>Bilant</t>
  </si>
  <si>
    <t>Trimestrul: 3,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</si>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</sst>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5999B-674A-473D-BC19-07B99544A886}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96183</v>
      </c>
      <c r="F9" s="10">
        <v>135085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608738</v>
      </c>
      <c r="F10" s="10">
        <v>802171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17645013</v>
      </c>
      <c r="F11" s="10">
        <v>17842461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18349934</v>
      </c>
      <c r="F17" s="10">
        <f>F9+F10+F11+F12+F13+F15</f>
        <v>18779717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670770</v>
      </c>
      <c r="F19" s="10">
        <v>851651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56928</v>
      </c>
      <c r="F21" s="10">
        <v>53494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1408460</v>
      </c>
      <c r="F25" s="10">
        <v>1375625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1408460</v>
      </c>
      <c r="F26" s="10">
        <v>1375625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0</v>
      </c>
      <c r="F27" s="10">
        <v>0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470177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1465388</v>
      </c>
      <c r="F30" s="10">
        <f>F21+F25+F27+F29</f>
        <v>1899296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1873752</v>
      </c>
      <c r="F33" s="10">
        <v>1878795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2054</v>
      </c>
      <c r="F36" s="10">
        <v>870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1875806</v>
      </c>
      <c r="F39" s="10">
        <f>F33+F34+F36+F37</f>
        <v>1879665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4011964</v>
      </c>
      <c r="F43" s="10">
        <f>F19+F30+F31+F39+F40+F41+F42</f>
        <v>4630612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22361898</v>
      </c>
      <c r="F44" s="10">
        <f>F17+F43</f>
        <v>23410329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0</v>
      </c>
      <c r="F51" s="10">
        <f>F47+F49+F50</f>
        <v>0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400</v>
      </c>
      <c r="F53" s="10">
        <v>41395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400</v>
      </c>
      <c r="F55" s="10">
        <v>41395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100994</v>
      </c>
      <c r="F57" s="10">
        <v>97986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84277</v>
      </c>
      <c r="F59" s="10">
        <v>81750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470177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136283</v>
      </c>
      <c r="F65" s="10">
        <v>131500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43890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237677</v>
      </c>
      <c r="F70" s="10">
        <f>F53+F57+F61+F63+F64+F65+F66+F68+F69</f>
        <v>784948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237677</v>
      </c>
      <c r="F71" s="10">
        <f>F51+F70</f>
        <v>784948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22124221</v>
      </c>
      <c r="F72" s="10">
        <f>F44-F71</f>
        <v>22625381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54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11215345</v>
      </c>
      <c r="F74" s="10">
        <v>11320446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9352951</v>
      </c>
      <c r="F75" s="10">
        <v>10910818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1555925</v>
      </c>
      <c r="F77" s="10">
        <v>394117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22124221</v>
      </c>
      <c r="F79" s="10">
        <f>F74+F75-F76+F77-F78</f>
        <v>22625381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2021-12-06T07:41:49Z</dcterms:created>
  <dcterms:modified xsi:type="dcterms:W3CDTF">2021-12-06T07:41:52Z</dcterms:modified>
</cp:coreProperties>
</file>