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428CE513-CEF4-43B4-BCFE-3169A8EE0037}" xr6:coauthVersionLast="45" xr6:coauthVersionMax="45" xr10:uidLastSave="{00000000-0000-0000-0000-000000000000}"/>
  <bookViews>
    <workbookView xWindow="1116" yWindow="1116" windowWidth="17280" windowHeight="8964" xr2:uid="{8EFA257C-23B7-4BA4-92C4-EE82063C817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F13" i="1"/>
  <c r="G13" i="1"/>
  <c r="G12" i="1" s="1"/>
  <c r="G11" i="1" s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S13" i="1"/>
  <c r="S12" i="1" s="1"/>
  <c r="S11" i="1" s="1"/>
  <c r="T13" i="1"/>
  <c r="T12" i="1" s="1"/>
  <c r="T11" i="1" s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F39" i="1"/>
  <c r="G39" i="1"/>
  <c r="H39" i="1"/>
  <c r="I39" i="1"/>
  <c r="J39" i="1"/>
  <c r="J12" i="1" s="1"/>
  <c r="J11" i="1" s="1"/>
  <c r="K39" i="1"/>
  <c r="L39" i="1"/>
  <c r="M39" i="1"/>
  <c r="O39" i="1"/>
  <c r="P39" i="1"/>
  <c r="Q39" i="1"/>
  <c r="R39" i="1"/>
  <c r="R12" i="1" s="1"/>
  <c r="R11" i="1" s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E56" i="1"/>
  <c r="F56" i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E67" i="1"/>
  <c r="F67" i="1"/>
  <c r="G67" i="1"/>
  <c r="H67" i="1"/>
  <c r="I67" i="1"/>
  <c r="J67" i="1"/>
  <c r="K67" i="1"/>
  <c r="L67" i="1"/>
  <c r="M67" i="1"/>
  <c r="O67" i="1"/>
  <c r="N67" i="1" s="1"/>
  <c r="P67" i="1"/>
  <c r="Q67" i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G78" i="1"/>
  <c r="H78" i="1"/>
  <c r="D78" i="1" s="1"/>
  <c r="I78" i="1"/>
  <c r="J78" i="1"/>
  <c r="K78" i="1"/>
  <c r="L78" i="1"/>
  <c r="M78" i="1"/>
  <c r="O78" i="1"/>
  <c r="P78" i="1"/>
  <c r="N78" i="1" s="1"/>
  <c r="Q78" i="1"/>
  <c r="R78" i="1"/>
  <c r="S78" i="1"/>
  <c r="T78" i="1"/>
  <c r="N79" i="1"/>
  <c r="D79" i="1" s="1"/>
  <c r="E82" i="1"/>
  <c r="E81" i="1" s="1"/>
  <c r="F82" i="1"/>
  <c r="G82" i="1"/>
  <c r="G81" i="1" s="1"/>
  <c r="G80" i="1" s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F94" i="1"/>
  <c r="F81" i="1" s="1"/>
  <c r="F80" i="1" s="1"/>
  <c r="G94" i="1"/>
  <c r="H94" i="1"/>
  <c r="H81" i="1" s="1"/>
  <c r="H80" i="1" s="1"/>
  <c r="I94" i="1"/>
  <c r="J94" i="1"/>
  <c r="J81" i="1" s="1"/>
  <c r="J80" i="1" s="1"/>
  <c r="K94" i="1"/>
  <c r="L94" i="1"/>
  <c r="L81" i="1" s="1"/>
  <c r="L80" i="1" s="1"/>
  <c r="M94" i="1"/>
  <c r="O94" i="1"/>
  <c r="P94" i="1"/>
  <c r="P81" i="1" s="1"/>
  <c r="P80" i="1" s="1"/>
  <c r="Q94" i="1"/>
  <c r="R94" i="1"/>
  <c r="R81" i="1" s="1"/>
  <c r="R80" i="1" s="1"/>
  <c r="S94" i="1"/>
  <c r="T94" i="1"/>
  <c r="T81" i="1" s="1"/>
  <c r="T80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E105" i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G135" i="1"/>
  <c r="H135" i="1"/>
  <c r="D135" i="1" s="1"/>
  <c r="I135" i="1"/>
  <c r="J135" i="1"/>
  <c r="K135" i="1"/>
  <c r="L135" i="1"/>
  <c r="M135" i="1"/>
  <c r="O135" i="1"/>
  <c r="P135" i="1"/>
  <c r="N135" i="1" s="1"/>
  <c r="Q135" i="1"/>
  <c r="R135" i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D146" i="1" s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G150" i="1"/>
  <c r="H150" i="1"/>
  <c r="I150" i="1"/>
  <c r="J150" i="1"/>
  <c r="K150" i="1"/>
  <c r="L150" i="1"/>
  <c r="M150" i="1"/>
  <c r="O150" i="1"/>
  <c r="P150" i="1"/>
  <c r="N150" i="1" s="1"/>
  <c r="Q150" i="1"/>
  <c r="R150" i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D162" i="1" s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D105" i="1" l="1"/>
  <c r="O80" i="1"/>
  <c r="N80" i="1" s="1"/>
  <c r="N81" i="1"/>
  <c r="D81" i="1" s="1"/>
  <c r="D67" i="1"/>
  <c r="D56" i="1"/>
  <c r="D45" i="1"/>
  <c r="O11" i="1"/>
  <c r="N11" i="1" s="1"/>
  <c r="N12" i="1"/>
  <c r="D150" i="1"/>
  <c r="E80" i="1"/>
  <c r="D80" i="1" s="1"/>
  <c r="E11" i="1"/>
  <c r="N39" i="1"/>
  <c r="D39" i="1" s="1"/>
  <c r="F12" i="1"/>
  <c r="F11" i="1" s="1"/>
  <c r="N82" i="1"/>
  <c r="N94" i="1"/>
  <c r="D94" i="1" s="1"/>
  <c r="D82" i="1"/>
  <c r="N13" i="1"/>
  <c r="D13" i="1" s="1"/>
  <c r="D12" i="1" l="1"/>
  <c r="D11" i="1"/>
</calcChain>
</file>

<file path=xl/sharedStrings.xml><?xml version="1.0" encoding="utf-8"?>
<sst xmlns="http://schemas.openxmlformats.org/spreadsheetml/2006/main" count="496" uniqueCount="441">
  <si>
    <t>CENTRALIZAT</t>
  </si>
  <si>
    <t>CUI: 4446619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</si>
  <si>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</si>
  <si>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</si>
  <si>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</si>
  <si>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</si>
  <si>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</si>
  <si>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</si>
  <si>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</si>
  <si>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</si>
  <si>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31.12.2019,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</si>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</sst>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D18DE-73AD-4BAC-BBD8-6A500BB81DFD}">
  <dimension ref="A1:AI331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20" width="14.44140625" customWidth="1"/>
  </cols>
  <sheetData>
    <row r="1" spans="1:2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thickBot="1" x14ac:dyDescent="0.35"/>
    <row r="6" spans="1:20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21" thickBot="1" x14ac:dyDescent="0.35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x14ac:dyDescent="0.3">
      <c r="A11" s="10" t="s">
        <v>29</v>
      </c>
      <c r="B11" s="10" t="s">
        <v>30</v>
      </c>
      <c r="C11" s="10" t="s">
        <v>31</v>
      </c>
      <c r="D11" s="11">
        <f>E11+F11+G11+H11+I11+J11+K11+L11+M11+N11+T11</f>
        <v>4385121</v>
      </c>
      <c r="E11" s="11">
        <f>E12+E67+E78</f>
        <v>0</v>
      </c>
      <c r="F11" s="11">
        <f>F12+F67+F78</f>
        <v>4385121</v>
      </c>
      <c r="G11" s="11">
        <f>G12+G67+G78</f>
        <v>0</v>
      </c>
      <c r="H11" s="11">
        <f>H12+H67+H78</f>
        <v>0</v>
      </c>
      <c r="I11" s="11">
        <f>I12+I67+I78</f>
        <v>0</v>
      </c>
      <c r="J11" s="11">
        <f>J12+J67+J78</f>
        <v>0</v>
      </c>
      <c r="K11" s="11">
        <f>K12+K67+K78</f>
        <v>0</v>
      </c>
      <c r="L11" s="11">
        <f>L12+L67+L78</f>
        <v>0</v>
      </c>
      <c r="M11" s="11">
        <f>M12+M67+M78</f>
        <v>0</v>
      </c>
      <c r="N11" s="11">
        <f>O11+P11+Q11+R11+S11</f>
        <v>0</v>
      </c>
      <c r="O11" s="11">
        <f>O12+O67+O78</f>
        <v>0</v>
      </c>
      <c r="P11" s="11">
        <f>P12+P67+P78</f>
        <v>0</v>
      </c>
      <c r="Q11" s="11">
        <f>Q12+Q67+Q78</f>
        <v>0</v>
      </c>
      <c r="R11" s="11">
        <f>R12+R67+R78</f>
        <v>0</v>
      </c>
      <c r="S11" s="11">
        <f>S12+S67+S78</f>
        <v>0</v>
      </c>
      <c r="T11" s="11">
        <f>T12+T67+T78</f>
        <v>0</v>
      </c>
    </row>
    <row r="12" spans="1:20" s="5" customFormat="1" ht="21.6" x14ac:dyDescent="0.3">
      <c r="A12" s="10" t="s">
        <v>32</v>
      </c>
      <c r="B12" s="10" t="s">
        <v>33</v>
      </c>
      <c r="C12" s="10" t="s">
        <v>34</v>
      </c>
      <c r="D12" s="11">
        <f>E12+F12+G12+H12+I12+J12+K12+L12+M12+N12+T12</f>
        <v>4385121</v>
      </c>
      <c r="E12" s="11">
        <f>E13+E39+E45+E56</f>
        <v>0</v>
      </c>
      <c r="F12" s="11">
        <f>F13+F39+F45+F56</f>
        <v>4385121</v>
      </c>
      <c r="G12" s="11">
        <f>G13+G39+G45+G56</f>
        <v>0</v>
      </c>
      <c r="H12" s="11">
        <f>H13+H39+H45+H56</f>
        <v>0</v>
      </c>
      <c r="I12" s="11">
        <f>I13+I39+I45+I56</f>
        <v>0</v>
      </c>
      <c r="J12" s="11">
        <f>J13+J39+J45+J56</f>
        <v>0</v>
      </c>
      <c r="K12" s="11">
        <f>K13+K39+K45+K56</f>
        <v>0</v>
      </c>
      <c r="L12" s="11">
        <f>L13+L39+L45+L56</f>
        <v>0</v>
      </c>
      <c r="M12" s="11">
        <f>M13+M39+M45+M56</f>
        <v>0</v>
      </c>
      <c r="N12" s="11">
        <f>O12+P12+Q12+R12+S12</f>
        <v>0</v>
      </c>
      <c r="O12" s="11">
        <f>O13+O39+O45+O56</f>
        <v>0</v>
      </c>
      <c r="P12" s="11">
        <f>P13+P39+P45+P56</f>
        <v>0</v>
      </c>
      <c r="Q12" s="11">
        <f>Q13+Q39+Q45+Q56</f>
        <v>0</v>
      </c>
      <c r="R12" s="11">
        <f>R13+R39+R45+R56</f>
        <v>0</v>
      </c>
      <c r="S12" s="11">
        <f>S13+S39+S45+S56</f>
        <v>0</v>
      </c>
      <c r="T12" s="11">
        <f>T13+T39+T45+T56</f>
        <v>0</v>
      </c>
    </row>
    <row r="13" spans="1:20" s="5" customFormat="1" ht="72.599999999999994" x14ac:dyDescent="0.3">
      <c r="A13" s="10" t="s">
        <v>35</v>
      </c>
      <c r="B13" s="10" t="s">
        <v>36</v>
      </c>
      <c r="C13" s="10" t="s">
        <v>37</v>
      </c>
      <c r="D13" s="11">
        <f>E13+F13+G13+H13+I13+J13+K13+L13+M13+N13+T13</f>
        <v>4197459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4197459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3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21.6" x14ac:dyDescent="0.3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3">
      <c r="A16" s="10" t="s">
        <v>44</v>
      </c>
      <c r="B16" s="10" t="s">
        <v>45</v>
      </c>
      <c r="C16" s="10" t="s">
        <v>46</v>
      </c>
      <c r="D16" s="11">
        <f>E16+F16+G16+H16+I16+J16+K16+L16+M16+N16+T16</f>
        <v>3172</v>
      </c>
      <c r="E16" s="11">
        <v>0</v>
      </c>
      <c r="F16" s="11">
        <v>3172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1.6" x14ac:dyDescent="0.3">
      <c r="A17" s="10" t="s">
        <v>47</v>
      </c>
      <c r="B17" s="10" t="s">
        <v>48</v>
      </c>
      <c r="C17" s="10" t="s">
        <v>49</v>
      </c>
      <c r="D17" s="11">
        <f>E17+F17+G17+H17+I17+J17+K17+L17+M17+N17+T17</f>
        <v>628085</v>
      </c>
      <c r="E17" s="11">
        <v>0</v>
      </c>
      <c r="F17" s="11">
        <v>628085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1.6" x14ac:dyDescent="0.3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3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3">
      <c r="A20" s="10" t="s">
        <v>56</v>
      </c>
      <c r="B20" s="10" t="s">
        <v>57</v>
      </c>
      <c r="C20" s="10" t="s">
        <v>58</v>
      </c>
      <c r="D20" s="11">
        <f>E20+F20+G20+H20+I20+J20+K20+L20+M20+N20+T20</f>
        <v>218994</v>
      </c>
      <c r="E20" s="11">
        <v>0</v>
      </c>
      <c r="F20" s="11">
        <v>218994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3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3">
      <c r="A22" s="10" t="s">
        <v>62</v>
      </c>
      <c r="B22" s="10" t="s">
        <v>63</v>
      </c>
      <c r="C22" s="10" t="s">
        <v>64</v>
      </c>
      <c r="D22" s="11">
        <f>E22+F22+G22+H22+I22+J22+K22+L22+M22+N22+T22</f>
        <v>3347186</v>
      </c>
      <c r="E22" s="11">
        <v>0</v>
      </c>
      <c r="F22" s="11">
        <v>3347186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1.6" x14ac:dyDescent="0.3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3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3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1.8" x14ac:dyDescent="0.3">
      <c r="A26" s="10" t="s">
        <v>74</v>
      </c>
      <c r="B26" s="10" t="s">
        <v>75</v>
      </c>
      <c r="C26" s="10" t="s">
        <v>76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21.6" x14ac:dyDescent="0.3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3">
      <c r="A28" s="10" t="s">
        <v>80</v>
      </c>
      <c r="B28" s="10" t="s">
        <v>81</v>
      </c>
      <c r="C28" s="10" t="s">
        <v>82</v>
      </c>
      <c r="D28" s="11">
        <f>E28+F28+G28+H28+I28+J28+K28+L28+M28+N28+T28</f>
        <v>22</v>
      </c>
      <c r="E28" s="11">
        <v>0</v>
      </c>
      <c r="F28" s="11">
        <v>22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1.6" x14ac:dyDescent="0.3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1.6" x14ac:dyDescent="0.3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1.6" x14ac:dyDescent="0.3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1.6" x14ac:dyDescent="0.3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1.8" x14ac:dyDescent="0.3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1.6" x14ac:dyDescent="0.3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1.6" x14ac:dyDescent="0.3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1.6" x14ac:dyDescent="0.3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1.6" x14ac:dyDescent="0.3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1.6" x14ac:dyDescent="0.3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1.6" x14ac:dyDescent="0.3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21659</v>
      </c>
      <c r="E39" s="11">
        <f>E40+E41+E42+E43+E44</f>
        <v>0</v>
      </c>
      <c r="F39" s="11">
        <f>F40+F41+F42+F43+F44</f>
        <v>21659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1.6" x14ac:dyDescent="0.3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1.6" x14ac:dyDescent="0.3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1.6" x14ac:dyDescent="0.3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1.6" x14ac:dyDescent="0.3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21659</v>
      </c>
      <c r="E43" s="11">
        <v>0</v>
      </c>
      <c r="F43" s="11">
        <v>21659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3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2" x14ac:dyDescent="0.3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-19920</v>
      </c>
      <c r="E45" s="11">
        <f>E46+E47+E48+E49+E50+E51+E52+E53+E54+E55</f>
        <v>0</v>
      </c>
      <c r="F45" s="11">
        <f>F46+F47+F48+F49+F50+F51+F52+F53+F54+F55</f>
        <v>-19920</v>
      </c>
      <c r="G45" s="11">
        <f>G46+G47+G48+G49+G50+G51+G52+G53+G54+G55</f>
        <v>0</v>
      </c>
      <c r="H45" s="11">
        <f>H46+H47+H48+H49+H50+H51+H52+H53+H54+H55</f>
        <v>0</v>
      </c>
      <c r="I45" s="11">
        <f>I46+I47+I48+I49+I50+I51+I52+I53+I54+I55</f>
        <v>0</v>
      </c>
      <c r="J45" s="11">
        <f>J46+J47+J48+J49+J50+J51+J52+J53+J54+J55</f>
        <v>0</v>
      </c>
      <c r="K45" s="11">
        <f>K46+K47+K48+K49+K50+K51+K52+K53+K54+K55</f>
        <v>0</v>
      </c>
      <c r="L45" s="11">
        <f>L46+L47+L48+L49+L50+L51+L52+L53+L54+L55</f>
        <v>0</v>
      </c>
      <c r="M45" s="11">
        <f>M46+M47+M48+M49+M50+M51+M52+M53+M54+M55</f>
        <v>0</v>
      </c>
      <c r="N45" s="11">
        <f>O45+P45+Q45+R45+S45</f>
        <v>0</v>
      </c>
      <c r="O45" s="11">
        <f>O46+O47+O48+O49+O50+O51+O52+O53+O54+O55</f>
        <v>0</v>
      </c>
      <c r="P45" s="11">
        <f>P46+P47+P48+P49+P50+P51+P52+P53+P54+P55</f>
        <v>0</v>
      </c>
      <c r="Q45" s="11">
        <f>Q46+Q47+Q48+Q49+Q50+Q51+Q52+Q53+Q54+Q55</f>
        <v>0</v>
      </c>
      <c r="R45" s="11">
        <f>R46+R47+R48+R49+R50+R51+R52+R53+R54+R55</f>
        <v>0</v>
      </c>
      <c r="S45" s="11">
        <f>S46+S47+S48+S49+S50+S51+S52+S53+S54+S55</f>
        <v>0</v>
      </c>
      <c r="T45" s="11">
        <f>T46+T47+T48+T49+T50+T51+T52+T53+T54+T55</f>
        <v>0</v>
      </c>
    </row>
    <row r="46" spans="1:20" s="5" customFormat="1" ht="21.6" x14ac:dyDescent="0.3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3546</v>
      </c>
      <c r="E46" s="11">
        <v>0</v>
      </c>
      <c r="F46" s="11">
        <v>3546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1.6" x14ac:dyDescent="0.3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3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4518773</v>
      </c>
      <c r="E48" s="11">
        <v>0</v>
      </c>
      <c r="F48" s="11">
        <v>4518773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3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1.6" x14ac:dyDescent="0.3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1.6" x14ac:dyDescent="0.3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1.6" x14ac:dyDescent="0.3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-4542239</v>
      </c>
      <c r="E52" s="11">
        <v>0</v>
      </c>
      <c r="F52" s="11">
        <v>-4542239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x14ac:dyDescent="0.3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31.8" x14ac:dyDescent="0.3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1.6" x14ac:dyDescent="0.3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31.8" x14ac:dyDescent="0.3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185923</v>
      </c>
      <c r="E56" s="11">
        <f>E57+E58+E59+E60+E61+E62+E63+E64+E65+E66</f>
        <v>0</v>
      </c>
      <c r="F56" s="11">
        <f>F57+F58+F59+F60+F61+F62+F63+F64+F65+F66</f>
        <v>185923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J57+J58+J59+J60+J61+J62+J63+J64+J65+J66</f>
        <v>0</v>
      </c>
      <c r="K56" s="11">
        <f>K57+K58+K59+K60+K61+K62+K63+K64+K65+K66</f>
        <v>0</v>
      </c>
      <c r="L56" s="11">
        <f>L57+L58+L59+L60+L61+L62+L63+L64+L65+L66</f>
        <v>0</v>
      </c>
      <c r="M56" s="11">
        <f>M57+M58+M59+M60+M61+M62+M63+M64+M65+M66</f>
        <v>0</v>
      </c>
      <c r="N56" s="11">
        <f>O56+P56+Q56+R56+S56</f>
        <v>0</v>
      </c>
      <c r="O56" s="11">
        <f>O57+O58+O59+O60+O61+O62+O63+O64+O65+O66</f>
        <v>0</v>
      </c>
      <c r="P56" s="11">
        <f>P57+P58+P59+P60+P61+P62+P63+P64+P65+P66</f>
        <v>0</v>
      </c>
      <c r="Q56" s="11">
        <f>Q57+Q58+Q59+Q60+Q61+Q62+Q63+Q64+Q65+Q66</f>
        <v>0</v>
      </c>
      <c r="R56" s="11">
        <f>R57+R58+R59+R60+R61+R62+R63+R64+R65+R66</f>
        <v>0</v>
      </c>
      <c r="S56" s="11">
        <f>S57+S58+S59+S60+S61+S62+S63+S64+S65+S66</f>
        <v>0</v>
      </c>
      <c r="T56" s="11">
        <f>T57+T58+T59+T60+T61+T62+T63+T64+T65+T66</f>
        <v>0</v>
      </c>
    </row>
    <row r="57" spans="1:20" s="5" customFormat="1" ht="21.6" x14ac:dyDescent="0.3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3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3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3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185923</v>
      </c>
      <c r="E60" s="11">
        <v>0</v>
      </c>
      <c r="F60" s="11">
        <v>185923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3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3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1.6" x14ac:dyDescent="0.3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1.6" x14ac:dyDescent="0.3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1.6" x14ac:dyDescent="0.3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3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31.8" x14ac:dyDescent="0.3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f>E68+E69+E70+E71+E72+E73+E74+E75+E76+E77</f>
        <v>0</v>
      </c>
      <c r="F67" s="11">
        <f>F68+F69+F70+F71+F72+F73+F74+F75+F76+F77</f>
        <v>0</v>
      </c>
      <c r="G67" s="11">
        <f>G68+G69+G70+G71+G72+G73+G74+G75+G76+G77</f>
        <v>0</v>
      </c>
      <c r="H67" s="11">
        <f>H68+H69+H70+H71+H72+H73+H74+H75+H76+H77</f>
        <v>0</v>
      </c>
      <c r="I67" s="11">
        <f>I68+I69+I70+I71+I72+I73+I74+I75+I76+I77</f>
        <v>0</v>
      </c>
      <c r="J67" s="11">
        <f>J68+J69+J70+J71+J72+J73+J74+J75+J76+J77</f>
        <v>0</v>
      </c>
      <c r="K67" s="11">
        <f>K68+K69+K70+K71+K72+K73+K74+K75+K76+K77</f>
        <v>0</v>
      </c>
      <c r="L67" s="11">
        <f>L68+L69+L70+L71+L72+L73+L74+L75+L76+L77</f>
        <v>0</v>
      </c>
      <c r="M67" s="11">
        <f>M68+M69+M70+M71+M72+M73+M74+M75+M76+M77</f>
        <v>0</v>
      </c>
      <c r="N67" s="11">
        <f>O67+P67+Q67+R67+S67</f>
        <v>0</v>
      </c>
      <c r="O67" s="11">
        <f>O68+O69+O70+O71+O72+O73+O74+O75+O76+O77</f>
        <v>0</v>
      </c>
      <c r="P67" s="11">
        <f>P68+P69+P70+P71+P72+P73+P74+P75+P76+P77</f>
        <v>0</v>
      </c>
      <c r="Q67" s="11">
        <f>Q68+Q69+Q70+Q71+Q72+Q73+Q74+Q75+Q76+Q77</f>
        <v>0</v>
      </c>
      <c r="R67" s="11">
        <f>R68+R69+R70+R71+R72+R73+R74+R75+R76+R77</f>
        <v>0</v>
      </c>
      <c r="S67" s="11">
        <f>S68+S69+S70+S71+S72+S73+S74+S75+S76+S77</f>
        <v>0</v>
      </c>
      <c r="T67" s="11">
        <f>T68+T69+T70+T71+T72+T73+T74+T75+T76+T77</f>
        <v>0</v>
      </c>
    </row>
    <row r="68" spans="1:20" s="5" customFormat="1" x14ac:dyDescent="0.3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21.6" x14ac:dyDescent="0.3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1.8" x14ac:dyDescent="0.3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1.8" x14ac:dyDescent="0.3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x14ac:dyDescent="0.3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1.8" x14ac:dyDescent="0.3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21.6" x14ac:dyDescent="0.3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2" x14ac:dyDescent="0.3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21.6" x14ac:dyDescent="0.3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1.6" x14ac:dyDescent="0.3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x14ac:dyDescent="0.3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f>E79</f>
        <v>0</v>
      </c>
      <c r="F78" s="11">
        <f>F79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K79</f>
        <v>0</v>
      </c>
      <c r="L78" s="11">
        <f>L79</f>
        <v>0</v>
      </c>
      <c r="M78" s="11">
        <f>M79</f>
        <v>0</v>
      </c>
      <c r="N78" s="11">
        <f>O78+P78+Q78+R78+S78</f>
        <v>0</v>
      </c>
      <c r="O78" s="11">
        <f>O79</f>
        <v>0</v>
      </c>
      <c r="P78" s="11">
        <f>P79</f>
        <v>0</v>
      </c>
      <c r="Q78" s="11">
        <f>Q79</f>
        <v>0</v>
      </c>
      <c r="R78" s="11">
        <f>R79</f>
        <v>0</v>
      </c>
      <c r="S78" s="11">
        <f>S79</f>
        <v>0</v>
      </c>
      <c r="T78" s="11">
        <f>T79</f>
        <v>0</v>
      </c>
    </row>
    <row r="79" spans="1:20" s="5" customFormat="1" ht="21.6" x14ac:dyDescent="0.3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1.6" x14ac:dyDescent="0.3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4010534</v>
      </c>
      <c r="E80" s="11">
        <f>E81+E150+E162</f>
        <v>0</v>
      </c>
      <c r="F80" s="11">
        <f>F81+F150+F162</f>
        <v>4010534</v>
      </c>
      <c r="G80" s="11">
        <f>G81+G150+G162</f>
        <v>0</v>
      </c>
      <c r="H80" s="11">
        <f>H81+H150+H162</f>
        <v>0</v>
      </c>
      <c r="I80" s="11">
        <f>I81+I150+I162</f>
        <v>0</v>
      </c>
      <c r="J80" s="11">
        <f>J81+J150+J162</f>
        <v>0</v>
      </c>
      <c r="K80" s="11">
        <f>K81+K150+K162</f>
        <v>0</v>
      </c>
      <c r="L80" s="11">
        <f>L81+L150+L162</f>
        <v>0</v>
      </c>
      <c r="M80" s="11">
        <f>M81+M150+M162</f>
        <v>0</v>
      </c>
      <c r="N80" s="11">
        <f>O80+P80+Q80+R80+S80</f>
        <v>0</v>
      </c>
      <c r="O80" s="11">
        <f>O81+O150+O162</f>
        <v>0</v>
      </c>
      <c r="P80" s="11">
        <f>P81+P150+P162</f>
        <v>0</v>
      </c>
      <c r="Q80" s="11">
        <f>Q81+Q150+Q162</f>
        <v>0</v>
      </c>
      <c r="R80" s="11">
        <f>R81+R150+R162</f>
        <v>0</v>
      </c>
      <c r="S80" s="11">
        <f>S81+S150+S162</f>
        <v>0</v>
      </c>
      <c r="T80" s="11">
        <f>T81+T150+T162</f>
        <v>0</v>
      </c>
    </row>
    <row r="81" spans="1:20" s="5" customFormat="1" ht="21.6" x14ac:dyDescent="0.3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4010534</v>
      </c>
      <c r="E81" s="11">
        <f>E82+E94+E105+E135+E146</f>
        <v>0</v>
      </c>
      <c r="F81" s="11">
        <f>F82+F94+F105+F135+F146</f>
        <v>4010534</v>
      </c>
      <c r="G81" s="11">
        <f>G82+G94+G105+G135+G146</f>
        <v>0</v>
      </c>
      <c r="H81" s="11">
        <f>H82+H94+H105+H135+H146</f>
        <v>0</v>
      </c>
      <c r="I81" s="11">
        <f>I82+I94+I105+I135+I146</f>
        <v>0</v>
      </c>
      <c r="J81" s="11">
        <f>J82+J94+J105+J135+J146</f>
        <v>0</v>
      </c>
      <c r="K81" s="11">
        <f>K82+K94+K105+K135+K146</f>
        <v>0</v>
      </c>
      <c r="L81" s="11">
        <f>L82+L94+L105+L135+L146</f>
        <v>0</v>
      </c>
      <c r="M81" s="11">
        <f>M82+M94+M105+M135+M146</f>
        <v>0</v>
      </c>
      <c r="N81" s="11">
        <f>O81+P81+Q81+R81+S81</f>
        <v>0</v>
      </c>
      <c r="O81" s="11">
        <f>O82+O94+O105+O135+O146</f>
        <v>0</v>
      </c>
      <c r="P81" s="11">
        <f>P82+P94+P105+P135+P146</f>
        <v>0</v>
      </c>
      <c r="Q81" s="11">
        <f>Q82+Q94+Q105+Q135+Q146</f>
        <v>0</v>
      </c>
      <c r="R81" s="11">
        <f>R82+R94+R105+R135+R146</f>
        <v>0</v>
      </c>
      <c r="S81" s="11">
        <f>S82+S94+S105+S135+S146</f>
        <v>0</v>
      </c>
      <c r="T81" s="11">
        <f>T82+T94+T105+T135+T146</f>
        <v>0</v>
      </c>
    </row>
    <row r="82" spans="1:20" s="5" customFormat="1" ht="42" x14ac:dyDescent="0.3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2077813</v>
      </c>
      <c r="E82" s="11">
        <f>E83+E84+E85+E86+E87+E88+E89+E90+E91+E92+E93</f>
        <v>0</v>
      </c>
      <c r="F82" s="11">
        <f>F83+F84+F85+F86+F87+F88+F89+F90+F91+F92+F93</f>
        <v>2077813</v>
      </c>
      <c r="G82" s="11">
        <f>G83+G84+G85+G86+G87+G88+G89+G90+G91+G92+G93</f>
        <v>0</v>
      </c>
      <c r="H82" s="11">
        <f>H83+H84+H85+H86+H87+H88+H89+H90+H91+H92+H93</f>
        <v>0</v>
      </c>
      <c r="I82" s="11">
        <f>I83+I84+I85+I86+I87+I88+I89+I90+I91+I92+I93</f>
        <v>0</v>
      </c>
      <c r="J82" s="11">
        <f>J83+J84+J85+J86+J87+J88+J89+J90+J91+J92+J93</f>
        <v>0</v>
      </c>
      <c r="K82" s="11">
        <f>K83+K84+K85+K86+K87+K88+K89+K90+K91+K92+K93</f>
        <v>0</v>
      </c>
      <c r="L82" s="11">
        <f>L83+L84+L85+L86+L87+L88+L89+L90+L91+L92+L93</f>
        <v>0</v>
      </c>
      <c r="M82" s="11">
        <f>M83+M84+M85+M86+M87+M88+M89+M90+M91+M92+M93</f>
        <v>0</v>
      </c>
      <c r="N82" s="11">
        <f>O82+P82+Q82+R82+S82</f>
        <v>0</v>
      </c>
      <c r="O82" s="11">
        <f>O83+O84+O85+O86+O87+O88+O89+O90+O91+O92+O93</f>
        <v>0</v>
      </c>
      <c r="P82" s="11">
        <f>P83+P84+P85+P86+P87+P88+P89+P90+P91+P92+P93</f>
        <v>0</v>
      </c>
      <c r="Q82" s="11">
        <f>Q83+Q84+Q85+Q86+Q87+Q88+Q89+Q90+Q91+Q92+Q93</f>
        <v>0</v>
      </c>
      <c r="R82" s="11">
        <f>R83+R84+R85+R86+R87+R88+R89+R90+R91+R92+R93</f>
        <v>0</v>
      </c>
      <c r="S82" s="11">
        <f>S83+S84+S85+S86+S87+S88+S89+S90+S91+S92+S93</f>
        <v>0</v>
      </c>
      <c r="T82" s="11">
        <f>T83+T84+T85+T86+T87+T88+T89+T90+T91+T92+T93</f>
        <v>0</v>
      </c>
    </row>
    <row r="83" spans="1:20" s="5" customFormat="1" x14ac:dyDescent="0.3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2077813</v>
      </c>
      <c r="E83" s="11">
        <v>0</v>
      </c>
      <c r="F83" s="11">
        <v>2077813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x14ac:dyDescent="0.3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1.6" x14ac:dyDescent="0.3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1.6" x14ac:dyDescent="0.3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1.6" x14ac:dyDescent="0.3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1.6" x14ac:dyDescent="0.3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1.6" x14ac:dyDescent="0.3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1.6" x14ac:dyDescent="0.3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1.6" x14ac:dyDescent="0.3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1.6" x14ac:dyDescent="0.3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1.6" x14ac:dyDescent="0.3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1.8" x14ac:dyDescent="0.3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611676</v>
      </c>
      <c r="E94" s="11">
        <f>E95+E96+E97+E98+E99+E100+E101+E102+E103+E104</f>
        <v>0</v>
      </c>
      <c r="F94" s="11">
        <f>F95+F96+F97+F98+F99+F100+F101+F102+F103+F104</f>
        <v>611676</v>
      </c>
      <c r="G94" s="11">
        <f>G95+G96+G97+G98+G99+G100+G101+G102+G103+G104</f>
        <v>0</v>
      </c>
      <c r="H94" s="11">
        <f>H95+H96+H97+H98+H99+H100+H101+H102+H103+H104</f>
        <v>0</v>
      </c>
      <c r="I94" s="11">
        <f>I95+I96+I97+I98+I99+I100+I101+I102+I103+I104</f>
        <v>0</v>
      </c>
      <c r="J94" s="11">
        <f>J95+J96+J97+J98+J99+J100+J101+J102+J103+J104</f>
        <v>0</v>
      </c>
      <c r="K94" s="11">
        <f>K95+K96+K97+K98+K99+K100+K101+K102+K103+K104</f>
        <v>0</v>
      </c>
      <c r="L94" s="11">
        <f>L95+L96+L97+L98+L99+L100+L101+L102+L103+L104</f>
        <v>0</v>
      </c>
      <c r="M94" s="11">
        <f>M95+M96+M97+M98+M99+M100+M101+M102+M103+M104</f>
        <v>0</v>
      </c>
      <c r="N94" s="11">
        <f>O94+P94+Q94+R94+S94</f>
        <v>0</v>
      </c>
      <c r="O94" s="11">
        <f>O95+O96+O97+O98+O99+O100+O101+O102+O103+O104</f>
        <v>0</v>
      </c>
      <c r="P94" s="11">
        <f>P95+P96+P97+P98+P99+P100+P101+P102+P103+P104</f>
        <v>0</v>
      </c>
      <c r="Q94" s="11">
        <f>Q95+Q96+Q97+Q98+Q99+Q100+Q101+Q102+Q103+Q104</f>
        <v>0</v>
      </c>
      <c r="R94" s="11">
        <f>R95+R96+R97+R98+R99+R100+R101+R102+R103+R104</f>
        <v>0</v>
      </c>
      <c r="S94" s="11">
        <f>S95+S96+S97+S98+S99+S100+S101+S102+S103+S104</f>
        <v>0</v>
      </c>
      <c r="T94" s="11">
        <f>T95+T96+T97+T98+T99+T100+T101+T102+T103+T104</f>
        <v>0</v>
      </c>
    </row>
    <row r="95" spans="1:20" s="5" customFormat="1" x14ac:dyDescent="0.3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1.6" x14ac:dyDescent="0.3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1.6" x14ac:dyDescent="0.3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3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3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1.6" x14ac:dyDescent="0.3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3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3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611676</v>
      </c>
      <c r="E102" s="11">
        <v>0</v>
      </c>
      <c r="F102" s="11">
        <v>611676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31.8" x14ac:dyDescent="0.3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3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82.8" x14ac:dyDescent="0.3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1245593</v>
      </c>
      <c r="E105" s="11">
        <f>E106+E107+E108+E109+E110+E111+E112+E113+E114+E115+E116+E117+E118+E119+E120+E121+E122+E123+E124+E125+E126+E127+E128+E129+E130+E131+E132+E133+E134</f>
        <v>0</v>
      </c>
      <c r="F105" s="11">
        <f>F106+F107+F108+F109+F110+F111+F112+F113+F114+F115+F116+F117+F118+F119+F120+F121+F122+F123+F124+F125+F126+F127+F128+F129+F130+F131+F132+F133+F134</f>
        <v>1245593</v>
      </c>
      <c r="G105" s="11">
        <f>G106+G107+G108+G109+G110+G111+G112+G113+G114+G115+G116+G117+G118+G119+G120+G121+G122+G123+G124+G125+G126+G127+G128+G129+G130+G131+G132+G133+G134</f>
        <v>0</v>
      </c>
      <c r="H105" s="11">
        <f>H106+H107+H108+H109+H110+H111+H112+H113+H114+H115+H116+H117+H118+H119+H120+H121+H122+H123+H124+H125+H126+H127+H128+H129+H130+H131+H132+H133+H134</f>
        <v>0</v>
      </c>
      <c r="I105" s="11">
        <f>I106+I107+I108+I109+I110+I111+I112+I113+I114+I115+I116+I117+I118+I119+I120+I121+I122+I123+I124+I125+I126+I127+I128+I129+I130+I131+I132+I133+I134</f>
        <v>0</v>
      </c>
      <c r="J105" s="11">
        <f>J106+J107+J108+J109+J110+J111+J112+J113+J114+J115+J116+J117+J118+J119+J120+J121+J122+J123+J124+J125+J126+J127+J128+J129+J130+J131+J132+J133+J134</f>
        <v>0</v>
      </c>
      <c r="K105" s="11">
        <f>K106+K107+K108+K109+K110+K111+K112+K113+K114+K115+K116+K117+K118+K119+K120+K121+K122+K123+K124+K125+K126+K127+K128+K129+K130+K131+K132+K133+K134</f>
        <v>0</v>
      </c>
      <c r="L105" s="11">
        <f>L106+L107+L108+L109+L110+L111+L112+L113+L114+L115+L116+L117+L118+L119+L120+L121+L122+L123+L124+L125+L126+L127+L128+L129+L130+L131+L132+L133+L134</f>
        <v>0</v>
      </c>
      <c r="M105" s="11">
        <f>M106+M107+M108+M109+M110+M111+M112+M113+M114+M115+M116+M117+M118+M119+M120+M121+M122+M123+M124+M125+M126+M127+M128+M129+M130+M131+M132+M133+M134</f>
        <v>0</v>
      </c>
      <c r="N105" s="11">
        <f>O105+P105+Q105+R105+S105</f>
        <v>0</v>
      </c>
      <c r="O105" s="11">
        <f>O106+O107+O108+O109+O110+O111+O112+O113+O114+O115+O116+O117+O118+O119+O120+O121+O122+O123+O124+O125+O126+O127+O128+O129+O130+O131+O132+O133+O134</f>
        <v>0</v>
      </c>
      <c r="P105" s="11">
        <f>P106+P107+P108+P109+P110+P111+P112+P113+P114+P115+P116+P117+P118+P119+P120+P121+P122+P123+P124+P125+P126+P127+P128+P129+P130+P131+P132+P133+P134</f>
        <v>0</v>
      </c>
      <c r="Q105" s="11">
        <f>Q106+Q107+Q108+Q109+Q110+Q111+Q112+Q113+Q114+Q115+Q116+Q117+Q118+Q119+Q120+Q121+Q122+Q123+Q124+Q125+Q126+Q127+Q128+Q129+Q130+Q131+Q132+Q133+Q134</f>
        <v>0</v>
      </c>
      <c r="R105" s="11">
        <f>R106+R107+R108+R109+R110+R111+R112+R113+R114+R115+R116+R117+R118+R119+R120+R121+R122+R123+R124+R125+R126+R127+R128+R129+R130+R131+R132+R133+R134</f>
        <v>0</v>
      </c>
      <c r="S105" s="11">
        <f>S106+S107+S108+S109+S110+S111+S112+S113+S114+S115+S116+S117+S118+S119+S120+S121+S122+S123+S124+S125+S126+S127+S128+S129+S130+S131+S132+S133+S134</f>
        <v>0</v>
      </c>
      <c r="T105" s="11">
        <f>T106+T107+T108+T109+T110+T111+T112+T113+T114+T115+T116+T117+T118+T119+T120+T121+T122+T123+T124+T125+T126+T127+T128+T129+T130+T131+T132+T133+T134</f>
        <v>0</v>
      </c>
    </row>
    <row r="106" spans="1:20" s="5" customFormat="1" x14ac:dyDescent="0.3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16919</v>
      </c>
      <c r="E106" s="11">
        <v>0</v>
      </c>
      <c r="F106" s="11">
        <v>16919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x14ac:dyDescent="0.3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116617</v>
      </c>
      <c r="E107" s="11">
        <v>0</v>
      </c>
      <c r="F107" s="11">
        <v>116617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x14ac:dyDescent="0.3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30923</v>
      </c>
      <c r="E108" s="11">
        <v>0</v>
      </c>
      <c r="F108" s="11">
        <v>30923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1.6" x14ac:dyDescent="0.3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x14ac:dyDescent="0.3">
      <c r="A110" s="10" t="s">
        <v>326</v>
      </c>
      <c r="B110" s="10" t="s">
        <v>327</v>
      </c>
      <c r="C110" s="10" t="s">
        <v>326</v>
      </c>
      <c r="D110" s="11">
        <f>E110+F110+G110+H110+I110+J110+K110+L110+M110+N110+T110</f>
        <v>1471</v>
      </c>
      <c r="E110" s="11">
        <v>0</v>
      </c>
      <c r="F110" s="11">
        <v>1471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1.6" x14ac:dyDescent="0.3">
      <c r="A111" s="10" t="s">
        <v>328</v>
      </c>
      <c r="B111" s="10" t="s">
        <v>329</v>
      </c>
      <c r="C111" s="10" t="s">
        <v>328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3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3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1.6" x14ac:dyDescent="0.3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131763</v>
      </c>
      <c r="E114" s="11">
        <v>0</v>
      </c>
      <c r="F114" s="11">
        <v>131763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1.6" x14ac:dyDescent="0.3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1.6" x14ac:dyDescent="0.3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33558</v>
      </c>
      <c r="E116" s="11">
        <v>0</v>
      </c>
      <c r="F116" s="11">
        <v>33558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1.6" x14ac:dyDescent="0.3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3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3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3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3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83562</v>
      </c>
      <c r="E121" s="11">
        <v>0</v>
      </c>
      <c r="F121" s="11">
        <v>83562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1.6" x14ac:dyDescent="0.3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141863</v>
      </c>
      <c r="E122" s="11">
        <v>0</v>
      </c>
      <c r="F122" s="11">
        <v>141863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3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3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1.6" x14ac:dyDescent="0.3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5035</v>
      </c>
      <c r="E125" s="11">
        <v>0</v>
      </c>
      <c r="F125" s="11">
        <v>5035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1.6" x14ac:dyDescent="0.3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1.6" x14ac:dyDescent="0.3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x14ac:dyDescent="0.3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1.6" x14ac:dyDescent="0.3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33170</v>
      </c>
      <c r="E129" s="11">
        <v>0</v>
      </c>
      <c r="F129" s="11">
        <v>33170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1.6" x14ac:dyDescent="0.3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6023</v>
      </c>
      <c r="E130" s="11">
        <v>0</v>
      </c>
      <c r="F130" s="11">
        <v>6023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1.6" x14ac:dyDescent="0.3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1.6" x14ac:dyDescent="0.3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644689</v>
      </c>
      <c r="E132" s="11">
        <v>0</v>
      </c>
      <c r="F132" s="11">
        <v>644689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1.6" x14ac:dyDescent="0.3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1.6" x14ac:dyDescent="0.3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42" x14ac:dyDescent="0.3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75452</v>
      </c>
      <c r="E135" s="11">
        <f>E136+E137+E138+E139+E140+E141+E142+E143+E144+E145</f>
        <v>0</v>
      </c>
      <c r="F135" s="11">
        <f>F136+F137+F138+F139+F140+F141+F142+F143+F144+F145</f>
        <v>75452</v>
      </c>
      <c r="G135" s="11">
        <f>G136+G137+G138+G139+G140+G141+G142+G143+G144+G145</f>
        <v>0</v>
      </c>
      <c r="H135" s="11">
        <f>H136+H137+H138+H139+H140+H141+H142+H143+H144+H145</f>
        <v>0</v>
      </c>
      <c r="I135" s="11">
        <f>I136+I137+I138+I139+I140+I141+I142+I143+I144+I145</f>
        <v>0</v>
      </c>
      <c r="J135" s="11">
        <f>J136+J137+J138+J139+J140+J141+J142+J143+J144+J145</f>
        <v>0</v>
      </c>
      <c r="K135" s="11">
        <f>K136+K137+K138+K139+K140+K141+K142+K143+K144+K145</f>
        <v>0</v>
      </c>
      <c r="L135" s="11">
        <f>L136+L137+L138+L139+L140+L141+L142+L143+L144+L145</f>
        <v>0</v>
      </c>
      <c r="M135" s="11">
        <f>M136+M137+M138+M139+M140+M141+M142+M143+M144+M145</f>
        <v>0</v>
      </c>
      <c r="N135" s="11">
        <f>O135+P135+Q135+R135+S135</f>
        <v>0</v>
      </c>
      <c r="O135" s="11">
        <f>O136+O137+O138+O139+O140+O141+O142+O143+O144+O145</f>
        <v>0</v>
      </c>
      <c r="P135" s="11">
        <f>P136+P137+P138+P139+P140+P141+P142+P143+P144+P145</f>
        <v>0</v>
      </c>
      <c r="Q135" s="11">
        <f>Q136+Q137+Q138+Q139+Q140+Q141+Q142+Q143+Q144+Q145</f>
        <v>0</v>
      </c>
      <c r="R135" s="11">
        <f>R136+R137+R138+R139+R140+R141+R142+R143+R144+R145</f>
        <v>0</v>
      </c>
      <c r="S135" s="11">
        <f>S136+S137+S138+S139+S140+S141+S142+S143+S144+S145</f>
        <v>0</v>
      </c>
      <c r="T135" s="11">
        <f>T136+T137+T138+T139+T140+T141+T142+T143+T144+T145</f>
        <v>0</v>
      </c>
    </row>
    <row r="136" spans="1:20" s="5" customFormat="1" ht="21.6" x14ac:dyDescent="0.3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75452</v>
      </c>
      <c r="E136" s="11">
        <v>0</v>
      </c>
      <c r="F136" s="11">
        <v>75452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1.6" x14ac:dyDescent="0.3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21.6" x14ac:dyDescent="0.3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1.8" x14ac:dyDescent="0.3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1.8" x14ac:dyDescent="0.3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1.6" x14ac:dyDescent="0.3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1.6" x14ac:dyDescent="0.3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1.6" x14ac:dyDescent="0.3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x14ac:dyDescent="0.3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1.6" x14ac:dyDescent="0.3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1.6" x14ac:dyDescent="0.3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f>E147+E148+E149</f>
        <v>0</v>
      </c>
      <c r="F146" s="11">
        <f>F147+F148+F149</f>
        <v>0</v>
      </c>
      <c r="G146" s="11">
        <f>G147+G148+G149</f>
        <v>0</v>
      </c>
      <c r="H146" s="11">
        <f>H147+H148+H149</f>
        <v>0</v>
      </c>
      <c r="I146" s="11">
        <f>I147+I148+I149</f>
        <v>0</v>
      </c>
      <c r="J146" s="11">
        <f>J147+J148+J149</f>
        <v>0</v>
      </c>
      <c r="K146" s="11">
        <f>K147+K148+K149</f>
        <v>0</v>
      </c>
      <c r="L146" s="11">
        <f>L147+L148+L149</f>
        <v>0</v>
      </c>
      <c r="M146" s="11">
        <f>M147+M148+M149</f>
        <v>0</v>
      </c>
      <c r="N146" s="11">
        <f>O146+P146+Q146+R146+S146</f>
        <v>0</v>
      </c>
      <c r="O146" s="11">
        <f>O147+O148+O149</f>
        <v>0</v>
      </c>
      <c r="P146" s="11">
        <f>P147+P148+P149</f>
        <v>0</v>
      </c>
      <c r="Q146" s="11">
        <f>Q147+Q148+Q149</f>
        <v>0</v>
      </c>
      <c r="R146" s="11">
        <f>R147+R148+R149</f>
        <v>0</v>
      </c>
      <c r="S146" s="11">
        <f>S147+S148+S149</f>
        <v>0</v>
      </c>
      <c r="T146" s="11">
        <f>T147+T148+T149</f>
        <v>0</v>
      </c>
    </row>
    <row r="147" spans="1:20" s="5" customFormat="1" ht="21.6" x14ac:dyDescent="0.3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1.6" x14ac:dyDescent="0.3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x14ac:dyDescent="0.3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31.8" x14ac:dyDescent="0.3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f>E151+E152+E153+E154+E155+E156+E157+E158+E159+E160+E161</f>
        <v>0</v>
      </c>
      <c r="F150" s="11">
        <f>F151+F152+F153+F154+F155+F156+F157+F158+F159+F160+F161</f>
        <v>0</v>
      </c>
      <c r="G150" s="11">
        <f>G151+G152+G153+G154+G155+G156+G157+G158+G159+G160+G161</f>
        <v>0</v>
      </c>
      <c r="H150" s="11">
        <f>H151+H152+H153+H154+H155+H156+H157+H158+H159+H160+H161</f>
        <v>0</v>
      </c>
      <c r="I150" s="11">
        <f>I151+I152+I153+I154+I155+I156+I157+I158+I159+I160+I161</f>
        <v>0</v>
      </c>
      <c r="J150" s="11">
        <f>J151+J152+J153+J154+J155+J156+J157+J158+J159+J160+J161</f>
        <v>0</v>
      </c>
      <c r="K150" s="11">
        <f>K151+K152+K153+K154+K155+K156+K157+K158+K159+K160+K161</f>
        <v>0</v>
      </c>
      <c r="L150" s="11">
        <f>L151+L152+L153+L154+L155+L156+L157+L158+L159+L160+L161</f>
        <v>0</v>
      </c>
      <c r="M150" s="11">
        <f>M151+M152+M153+M154+M155+M156+M157+M158+M159+M160+M161</f>
        <v>0</v>
      </c>
      <c r="N150" s="11">
        <f>O150+P150+Q150+R150+S150</f>
        <v>0</v>
      </c>
      <c r="O150" s="11">
        <f>O151+O152+O153+O154+O155+O156+O157+O158+O159+O160+O161</f>
        <v>0</v>
      </c>
      <c r="P150" s="11">
        <f>P151+P152+P153+P154+P155+P156+P157+P158+P159+P160+P161</f>
        <v>0</v>
      </c>
      <c r="Q150" s="11">
        <f>Q151+Q152+Q153+Q154+Q155+Q156+Q157+Q158+Q159+Q160+Q161</f>
        <v>0</v>
      </c>
      <c r="R150" s="11">
        <f>R151+R152+R153+R154+R155+R156+R157+R158+R159+R160+R161</f>
        <v>0</v>
      </c>
      <c r="S150" s="11">
        <f>S151+S152+S153+S154+S155+S156+S157+S158+S159+S160+S161</f>
        <v>0</v>
      </c>
      <c r="T150" s="11">
        <f>T151+T152+T153+T154+T155+T156+T157+T158+T159+T160+T161</f>
        <v>0</v>
      </c>
    </row>
    <row r="151" spans="1:20" s="5" customFormat="1" x14ac:dyDescent="0.3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1.6" x14ac:dyDescent="0.3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1.8" x14ac:dyDescent="0.3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1.8" x14ac:dyDescent="0.3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x14ac:dyDescent="0.3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1.8" x14ac:dyDescent="0.3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52.2" x14ac:dyDescent="0.3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21.6" x14ac:dyDescent="0.3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1.8" x14ac:dyDescent="0.3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1.8" x14ac:dyDescent="0.3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1.8" x14ac:dyDescent="0.3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21.6" x14ac:dyDescent="0.3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0</v>
      </c>
      <c r="E162" s="11">
        <f>E163+E164</f>
        <v>0</v>
      </c>
      <c r="F162" s="11">
        <f>F163+F164</f>
        <v>0</v>
      </c>
      <c r="G162" s="11">
        <f>G163+G164</f>
        <v>0</v>
      </c>
      <c r="H162" s="11">
        <f>H163+H164</f>
        <v>0</v>
      </c>
      <c r="I162" s="11">
        <f>I163+I164</f>
        <v>0</v>
      </c>
      <c r="J162" s="11">
        <f>J163+J164</f>
        <v>0</v>
      </c>
      <c r="K162" s="11">
        <f>K163+K164</f>
        <v>0</v>
      </c>
      <c r="L162" s="11">
        <f>L163+L164</f>
        <v>0</v>
      </c>
      <c r="M162" s="11">
        <f>M163+M164</f>
        <v>0</v>
      </c>
      <c r="N162" s="11">
        <f>O162+P162+Q162+R162+S162</f>
        <v>0</v>
      </c>
      <c r="O162" s="11">
        <f>O163+O164</f>
        <v>0</v>
      </c>
      <c r="P162" s="11">
        <f>P163+P164</f>
        <v>0</v>
      </c>
      <c r="Q162" s="11">
        <f>Q163+Q164</f>
        <v>0</v>
      </c>
      <c r="R162" s="11">
        <f>R163+R164</f>
        <v>0</v>
      </c>
      <c r="S162" s="11">
        <f>S163+S164</f>
        <v>0</v>
      </c>
      <c r="T162" s="11">
        <f>T163+T164</f>
        <v>0</v>
      </c>
    </row>
    <row r="163" spans="1:21" s="5" customFormat="1" x14ac:dyDescent="0.3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1.6" x14ac:dyDescent="0.3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x14ac:dyDescent="0.3">
      <c r="A165" s="8"/>
      <c r="B165" s="8"/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spans="1:21" x14ac:dyDescent="0.3">
      <c r="A166" s="13" t="s">
        <v>436</v>
      </c>
      <c r="B166" s="13"/>
      <c r="C166" s="13"/>
      <c r="D166" s="13"/>
      <c r="E166" s="13"/>
      <c r="F166" s="13"/>
      <c r="G166" s="13"/>
      <c r="H166" s="13" t="s">
        <v>438</v>
      </c>
      <c r="I166" s="13"/>
      <c r="J166" s="13"/>
      <c r="K166" s="13"/>
      <c r="L166" s="13"/>
      <c r="M166" s="13"/>
      <c r="N166" s="13"/>
      <c r="O166" s="13" t="s">
        <v>439</v>
      </c>
      <c r="P166" s="13"/>
      <c r="Q166" s="13"/>
      <c r="R166" s="13"/>
      <c r="S166" s="13"/>
      <c r="T166" s="13"/>
      <c r="U166" s="13"/>
    </row>
    <row r="167" spans="1:21" x14ac:dyDescent="0.3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440</v>
      </c>
      <c r="P167" s="3"/>
      <c r="Q167" s="3"/>
      <c r="R167" s="3"/>
      <c r="S167" s="3"/>
      <c r="T167" s="3"/>
      <c r="U167" s="3"/>
    </row>
    <row r="331" spans="1:35" x14ac:dyDescent="0.3">
      <c r="A331" s="12"/>
      <c r="B331" s="12"/>
      <c r="C331" s="12"/>
      <c r="D331" s="12"/>
      <c r="E331" s="12"/>
      <c r="F331" s="12"/>
      <c r="G331" s="12"/>
      <c r="O331" s="12"/>
      <c r="P331" s="12"/>
      <c r="Q331" s="12"/>
      <c r="R331" s="12"/>
      <c r="S331" s="12"/>
      <c r="T331" s="12"/>
      <c r="U331" s="12"/>
      <c r="AC331" s="12"/>
      <c r="AD331" s="12"/>
      <c r="AE331" s="12"/>
      <c r="AF331" s="12"/>
      <c r="AG331" s="12"/>
      <c r="AH331" s="12"/>
      <c r="AI331" s="12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2020-08-25T09:04:44Z</dcterms:created>
  <dcterms:modified xsi:type="dcterms:W3CDTF">2020-08-25T09:04:56Z</dcterms:modified>
</cp:coreProperties>
</file>