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K11" i="1" l="1"/>
  <c r="K10" i="1" s="1"/>
  <c r="K12" i="1"/>
  <c r="G11" i="1"/>
  <c r="G10" i="1" s="1"/>
  <c r="G12" i="1"/>
  <c r="F11" i="1"/>
  <c r="F10" i="1" s="1"/>
  <c r="F12" i="1"/>
  <c r="I11" i="1"/>
  <c r="I10" i="1" s="1"/>
  <c r="I12" i="1"/>
  <c r="E11" i="1"/>
  <c r="E10" i="1" s="1"/>
  <c r="E12" i="1"/>
  <c r="H11" i="1"/>
  <c r="H12" i="1"/>
  <c r="J13" i="1"/>
  <c r="J26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<sst xmlns="http://schemas.openxmlformats.org/spreadsheetml/2006/main" count="81" uniqueCount="81">
  <si>
    <t>JUDETUL  VASLUI</t>
  </si>
  <si>
    <t>COMUNA DUMESTI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</si>
  <si>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</si>
  <si>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</si>
  <si>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</si>
  <si>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</si>
  <si>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</si>
  <si>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</si>
  <si>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</si>
  <si>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</si>
  <si>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</si>
  <si>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</si>
  <si>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</si>
  <si>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</si>
  <si>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</si>
  <si>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</si>
  <si>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</si>
  <si>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</si>
  <si>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</si>
  <si>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</si>
  <si>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</si>
  <si>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</si>
  <si>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</si>
  <si>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</si>
  <si>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</si>
  <si>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</si>
  <si>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</si>
  <si>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</si>
  <si>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</si>
  <si>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</si>
  <si>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</si>
  <si>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</si>
  <si>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</si>
  <si>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</si>
  <si>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</si>
  <si>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</si>
  <si>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</si>
  <si>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</si>
  <si>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</si>
  <si>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</si>
  <si>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24</t>
  </si>
  <si>
    <t>Alte drepturi salariale in bani</t>
  </si>
  <si>
    <t>10.01.30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</si>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</sst>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411710</v>
      </c>
      <c r="E10" s="11">
        <f>E11</f>
        <v>411710</v>
      </c>
      <c r="F10" s="11">
        <f>F11</f>
        <v>313200</v>
      </c>
      <c r="G10" s="11">
        <f>G11</f>
        <v>313200</v>
      </c>
      <c r="H10" s="11">
        <f>H11</f>
        <v>313200</v>
      </c>
      <c r="I10" s="11">
        <f>I11</f>
        <v>235785</v>
      </c>
      <c r="J10" s="11">
        <f>H10-I10</f>
        <v>77415</v>
      </c>
      <c r="K10" s="11">
        <f>K11</f>
        <v>238827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</f>
        <v>411710</v>
      </c>
      <c r="E11" s="11">
        <f>E13+E26</f>
        <v>411710</v>
      </c>
      <c r="F11" s="11">
        <f>F13+F26</f>
        <v>313200</v>
      </c>
      <c r="G11" s="11">
        <f>G13+G26</f>
        <v>313200</v>
      </c>
      <c r="H11" s="11">
        <f>H13+H26</f>
        <v>313200</v>
      </c>
      <c r="I11" s="11">
        <f>I13+I26</f>
        <v>235785</v>
      </c>
      <c r="J11" s="11">
        <f>H11-I11</f>
        <v>77415</v>
      </c>
      <c r="K11" s="11">
        <f>K13+K26</f>
        <v>238827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</f>
        <v>411710</v>
      </c>
      <c r="E12" s="11">
        <f>E13+E26</f>
        <v>411710</v>
      </c>
      <c r="F12" s="11">
        <f>F13+F26</f>
        <v>313200</v>
      </c>
      <c r="G12" s="11">
        <f>G13+G26</f>
        <v>313200</v>
      </c>
      <c r="H12" s="11">
        <f>H13+H26</f>
        <v>313200</v>
      </c>
      <c r="I12" s="11">
        <f>I13+I26</f>
        <v>235785</v>
      </c>
      <c r="J12" s="11">
        <f>H12-I12</f>
        <v>77415</v>
      </c>
      <c r="K12" s="11">
        <f>K13+K26</f>
        <v>238827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D14+D18+D20</f>
        <v>351710</v>
      </c>
      <c r="E13" s="11">
        <f>E14+E18+E20</f>
        <v>351710</v>
      </c>
      <c r="F13" s="11">
        <f>F14+F18+F20</f>
        <v>270200</v>
      </c>
      <c r="G13" s="11">
        <f>G14+G18+G20</f>
        <v>270200</v>
      </c>
      <c r="H13" s="11">
        <f>H14+H18+H20</f>
        <v>270200</v>
      </c>
      <c r="I13" s="11">
        <f>I14+I18+I20</f>
        <v>213285</v>
      </c>
      <c r="J13" s="11">
        <f>H13-I13</f>
        <v>56915</v>
      </c>
      <c r="K13" s="11">
        <f>K14+K18+K20</f>
        <v>216327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277240</v>
      </c>
      <c r="E14" s="11">
        <f>E15+E16+E17</f>
        <v>277240</v>
      </c>
      <c r="F14" s="11">
        <f>F15+F16+F17</f>
        <v>210730</v>
      </c>
      <c r="G14" s="11">
        <f>G15+G16+G17</f>
        <v>210730</v>
      </c>
      <c r="H14" s="11">
        <f>H15+H16+H17</f>
        <v>210730</v>
      </c>
      <c r="I14" s="11">
        <f>I15+I16+I17</f>
        <v>177136</v>
      </c>
      <c r="J14" s="11">
        <f>H14-I14</f>
        <v>33594</v>
      </c>
      <c r="K14" s="11">
        <f>K15+K16+K17</f>
        <v>179619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255600</v>
      </c>
      <c r="E15" s="11">
        <v>255600</v>
      </c>
      <c r="F15" s="11">
        <v>191700</v>
      </c>
      <c r="G15" s="11">
        <v>191700</v>
      </c>
      <c r="H15" s="11">
        <v>191700</v>
      </c>
      <c r="I15" s="11">
        <v>167927</v>
      </c>
      <c r="J15" s="11">
        <f>H15-I15</f>
        <v>23773</v>
      </c>
      <c r="K15" s="11">
        <v>170331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8040</v>
      </c>
      <c r="E16" s="11">
        <v>8040</v>
      </c>
      <c r="F16" s="11">
        <v>6030</v>
      </c>
      <c r="G16" s="11">
        <v>6030</v>
      </c>
      <c r="H16" s="11">
        <v>6030</v>
      </c>
      <c r="I16" s="11">
        <v>3583</v>
      </c>
      <c r="J16" s="11">
        <f>H16-I16</f>
        <v>2447</v>
      </c>
      <c r="K16" s="11">
        <v>3662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13600</v>
      </c>
      <c r="E17" s="11">
        <v>13600</v>
      </c>
      <c r="F17" s="11">
        <v>13000</v>
      </c>
      <c r="G17" s="11">
        <v>13000</v>
      </c>
      <c r="H17" s="11">
        <v>13000</v>
      </c>
      <c r="I17" s="11">
        <v>5626</v>
      </c>
      <c r="J17" s="11">
        <f>H17-I17</f>
        <v>7374</v>
      </c>
      <c r="K17" s="11">
        <v>5626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12000</v>
      </c>
      <c r="E18" s="11">
        <f>+E19</f>
        <v>12000</v>
      </c>
      <c r="F18" s="11">
        <f>+F19</f>
        <v>12000</v>
      </c>
      <c r="G18" s="11">
        <f>+G19</f>
        <v>12000</v>
      </c>
      <c r="H18" s="11">
        <f>+H19</f>
        <v>12000</v>
      </c>
      <c r="I18" s="11">
        <f>+I19</f>
        <v>0</v>
      </c>
      <c r="J18" s="11">
        <f>H18-I18</f>
        <v>12000</v>
      </c>
      <c r="K18" s="11">
        <f>+K19</f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12000</v>
      </c>
      <c r="E19" s="11">
        <v>12000</v>
      </c>
      <c r="F19" s="11">
        <v>12000</v>
      </c>
      <c r="G19" s="11">
        <v>12000</v>
      </c>
      <c r="H19" s="11">
        <v>12000</v>
      </c>
      <c r="I19" s="11">
        <v>0</v>
      </c>
      <c r="J19" s="11">
        <f>H19-I19</f>
        <v>12000</v>
      </c>
      <c r="K19" s="11"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62470</v>
      </c>
      <c r="E20" s="11">
        <f>E21+E22+E23+E24+E25</f>
        <v>62470</v>
      </c>
      <c r="F20" s="11">
        <f>F21+F22+F23+F24+F25</f>
        <v>47470</v>
      </c>
      <c r="G20" s="11">
        <f>G21+G22+G23+G24+G25</f>
        <v>47470</v>
      </c>
      <c r="H20" s="11">
        <f>H21+H22+H23+H24+H25</f>
        <v>47470</v>
      </c>
      <c r="I20" s="11">
        <f>I21+I22+I23+I24+I25</f>
        <v>36149</v>
      </c>
      <c r="J20" s="11">
        <f>H20-I20</f>
        <v>11321</v>
      </c>
      <c r="K20" s="11">
        <f>K21+K22+K23+K24+K25</f>
        <v>36708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43700</v>
      </c>
      <c r="E21" s="11">
        <v>43700</v>
      </c>
      <c r="F21" s="11">
        <v>33200</v>
      </c>
      <c r="G21" s="11">
        <v>33200</v>
      </c>
      <c r="H21" s="11">
        <v>33200</v>
      </c>
      <c r="I21" s="11">
        <v>25378</v>
      </c>
      <c r="J21" s="11">
        <f>H21-I21</f>
        <v>7822</v>
      </c>
      <c r="K21" s="11">
        <v>25771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1433</v>
      </c>
      <c r="E22" s="11">
        <v>1433</v>
      </c>
      <c r="F22" s="11">
        <v>1103</v>
      </c>
      <c r="G22" s="11">
        <v>1103</v>
      </c>
      <c r="H22" s="11">
        <v>1103</v>
      </c>
      <c r="I22" s="11">
        <v>802</v>
      </c>
      <c r="J22" s="11">
        <f>H22-I22</f>
        <v>301</v>
      </c>
      <c r="K22" s="11">
        <v>814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14360</v>
      </c>
      <c r="E23" s="11">
        <v>14360</v>
      </c>
      <c r="F23" s="11">
        <v>10910</v>
      </c>
      <c r="G23" s="11">
        <v>10910</v>
      </c>
      <c r="H23" s="11">
        <v>10910</v>
      </c>
      <c r="I23" s="11">
        <v>8352</v>
      </c>
      <c r="J23" s="11">
        <f>H23-I23</f>
        <v>2558</v>
      </c>
      <c r="K23" s="11">
        <v>8481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482</v>
      </c>
      <c r="E24" s="11">
        <v>482</v>
      </c>
      <c r="F24" s="11">
        <v>362</v>
      </c>
      <c r="G24" s="11">
        <v>362</v>
      </c>
      <c r="H24" s="11">
        <v>362</v>
      </c>
      <c r="I24" s="11">
        <v>254</v>
      </c>
      <c r="J24" s="11">
        <f>H24-I24</f>
        <v>108</v>
      </c>
      <c r="K24" s="11">
        <v>258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v>2495</v>
      </c>
      <c r="E25" s="11">
        <v>2495</v>
      </c>
      <c r="F25" s="11">
        <v>1895</v>
      </c>
      <c r="G25" s="11">
        <v>1895</v>
      </c>
      <c r="H25" s="11">
        <v>1895</v>
      </c>
      <c r="I25" s="11">
        <v>1363</v>
      </c>
      <c r="J25" s="11">
        <f>H25-I25</f>
        <v>532</v>
      </c>
      <c r="K25" s="11">
        <v>1384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f>+D27</f>
        <v>60000</v>
      </c>
      <c r="E26" s="11">
        <f>+E27</f>
        <v>60000</v>
      </c>
      <c r="F26" s="11">
        <f>+F27</f>
        <v>43000</v>
      </c>
      <c r="G26" s="11">
        <f>+G27</f>
        <v>43000</v>
      </c>
      <c r="H26" s="11">
        <f>+H27</f>
        <v>43000</v>
      </c>
      <c r="I26" s="11">
        <f>+I27</f>
        <v>22500</v>
      </c>
      <c r="J26" s="11">
        <f>H26-I26</f>
        <v>20500</v>
      </c>
      <c r="K26" s="11">
        <f>+K27</f>
        <v>22500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60000</v>
      </c>
      <c r="E27" s="11">
        <f>+E28</f>
        <v>60000</v>
      </c>
      <c r="F27" s="11">
        <f>+F28</f>
        <v>43000</v>
      </c>
      <c r="G27" s="11">
        <f>+G28</f>
        <v>43000</v>
      </c>
      <c r="H27" s="11">
        <f>+H28</f>
        <v>43000</v>
      </c>
      <c r="I27" s="11">
        <f>+I28</f>
        <v>22500</v>
      </c>
      <c r="J27" s="11">
        <f>H27-I27</f>
        <v>20500</v>
      </c>
      <c r="K27" s="11">
        <f>+K28</f>
        <v>22500</v>
      </c>
    </row>
    <row r="28" spans="1:12" s="6" customFormat="1" ht="22.5" x14ac:dyDescent="0.25">
      <c r="A28" s="10" t="s">
        <v>73</v>
      </c>
      <c r="B28" s="10" t="s">
        <v>74</v>
      </c>
      <c r="C28" s="10" t="s">
        <v>75</v>
      </c>
      <c r="D28" s="11">
        <v>60000</v>
      </c>
      <c r="E28" s="11">
        <v>60000</v>
      </c>
      <c r="F28" s="11">
        <v>43000</v>
      </c>
      <c r="G28" s="11">
        <v>43000</v>
      </c>
      <c r="H28" s="11">
        <v>43000</v>
      </c>
      <c r="I28" s="11">
        <v>22500</v>
      </c>
      <c r="J28" s="11">
        <f>H28-I28</f>
        <v>20500</v>
      </c>
      <c r="K28" s="11">
        <v>22500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76</v>
      </c>
      <c r="B30" s="13"/>
      <c r="C30" s="13"/>
      <c r="D30" s="13"/>
      <c r="E30" s="13" t="s">
        <v>78</v>
      </c>
      <c r="F30" s="13"/>
      <c r="G30" s="13"/>
      <c r="H30" s="13"/>
      <c r="I30" s="13" t="s">
        <v>79</v>
      </c>
      <c r="J30" s="13"/>
      <c r="K30" s="13"/>
      <c r="L30" s="13"/>
    </row>
    <row r="31" spans="1:12" x14ac:dyDescent="0.25">
      <c r="A31" s="3" t="s">
        <v>77</v>
      </c>
      <c r="B31" s="3"/>
      <c r="C31" s="3"/>
      <c r="D31" s="3"/>
      <c r="E31" s="3"/>
      <c r="F31" s="3"/>
      <c r="G31" s="3"/>
      <c r="H31" s="3"/>
      <c r="I31" s="3" t="s">
        <v>80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1">
    <mergeCell ref="A30:D30"/>
    <mergeCell ref="A31:D31"/>
    <mergeCell ref="E30:H30"/>
    <mergeCell ref="E31:H31"/>
    <mergeCell ref="I30:L30"/>
    <mergeCell ref="I31:L3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2017-11-12T09:06:27Z</dcterms:created>
  <dcterms:modified xsi:type="dcterms:W3CDTF">2017-11-12T09:06:29Z</dcterms:modified>
</cp:coreProperties>
</file>