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J18" i="1"/>
  <c r="D19" i="1"/>
  <c r="E19" i="1"/>
  <c r="F19" i="1"/>
  <c r="G19" i="1"/>
  <c r="H19" i="1"/>
  <c r="I19" i="1"/>
  <c r="J19" i="1"/>
  <c r="K19" i="1"/>
  <c r="J20" i="1"/>
  <c r="D21" i="1"/>
  <c r="E21" i="1"/>
  <c r="F21" i="1"/>
  <c r="G21" i="1"/>
  <c r="H21" i="1"/>
  <c r="J21" i="1" s="1"/>
  <c r="I21" i="1"/>
  <c r="K21" i="1"/>
  <c r="J22" i="1"/>
  <c r="J23" i="1"/>
  <c r="J24" i="1"/>
  <c r="J25" i="1"/>
  <c r="J26" i="1"/>
  <c r="K12" i="1" l="1"/>
  <c r="K11" i="1"/>
  <c r="K10" i="1" s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E11" i="1"/>
  <c r="E10" i="1" s="1"/>
  <c r="E12" i="1"/>
  <c r="D11" i="1"/>
  <c r="D10" i="1" s="1"/>
  <c r="D12" i="1"/>
  <c r="H10" i="1" l="1"/>
  <c r="J10" i="1" s="1"/>
  <c r="J11" i="1"/>
</calcChain>
</file>

<file path=xl/sharedStrings.xml><?xml version="1.0" encoding="utf-8"?>
<sst xmlns="http://schemas.openxmlformats.org/spreadsheetml/2006/main" count="75" uniqueCount="75">
  <si>
    <t>JUDETUL  VASLUI</t>
  </si>
  <si>
    <t>COMUNA DUMESTI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</si>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</sst>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685900</v>
      </c>
      <c r="E10" s="11">
        <f>E11</f>
        <v>685900</v>
      </c>
      <c r="F10" s="11">
        <f>F11</f>
        <v>525760</v>
      </c>
      <c r="G10" s="11">
        <f>G11</f>
        <v>525760</v>
      </c>
      <c r="H10" s="11">
        <f>H11</f>
        <v>525760</v>
      </c>
      <c r="I10" s="11">
        <f>I11</f>
        <v>406821</v>
      </c>
      <c r="J10" s="11">
        <f>H10-I10</f>
        <v>118939</v>
      </c>
      <c r="K10" s="11">
        <f>K11</f>
        <v>416598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685900</v>
      </c>
      <c r="E11" s="11">
        <f>E13</f>
        <v>685900</v>
      </c>
      <c r="F11" s="11">
        <f>F13</f>
        <v>525760</v>
      </c>
      <c r="G11" s="11">
        <f>G13</f>
        <v>525760</v>
      </c>
      <c r="H11" s="11">
        <f>H13</f>
        <v>525760</v>
      </c>
      <c r="I11" s="11">
        <f>I13</f>
        <v>406821</v>
      </c>
      <c r="J11" s="11">
        <f>H11-I11</f>
        <v>118939</v>
      </c>
      <c r="K11" s="11">
        <f>K13</f>
        <v>416598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685900</v>
      </c>
      <c r="E12" s="11">
        <f>E13</f>
        <v>685900</v>
      </c>
      <c r="F12" s="11">
        <f>F13</f>
        <v>525760</v>
      </c>
      <c r="G12" s="11">
        <f>G13</f>
        <v>525760</v>
      </c>
      <c r="H12" s="11">
        <f>H13</f>
        <v>525760</v>
      </c>
      <c r="I12" s="11">
        <f>I13</f>
        <v>406821</v>
      </c>
      <c r="J12" s="11">
        <f>H12-I12</f>
        <v>118939</v>
      </c>
      <c r="K12" s="11">
        <f>K13</f>
        <v>416598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D14+D19+D21</f>
        <v>685900</v>
      </c>
      <c r="E13" s="11">
        <f>E14+E19+E21</f>
        <v>685900</v>
      </c>
      <c r="F13" s="11">
        <f>F14+F19+F21</f>
        <v>525760</v>
      </c>
      <c r="G13" s="11">
        <f>G14+G19+G21</f>
        <v>525760</v>
      </c>
      <c r="H13" s="11">
        <f>H14+H19+H21</f>
        <v>525760</v>
      </c>
      <c r="I13" s="11">
        <f>I14+I19+I21</f>
        <v>406821</v>
      </c>
      <c r="J13" s="11">
        <f>H13-I13</f>
        <v>118939</v>
      </c>
      <c r="K13" s="11">
        <f>K14+K19+K21</f>
        <v>416598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</f>
        <v>548000</v>
      </c>
      <c r="E14" s="11">
        <f>E15+E16+E17+E18</f>
        <v>548000</v>
      </c>
      <c r="F14" s="11">
        <f>F15+F16+F17+F18</f>
        <v>416600</v>
      </c>
      <c r="G14" s="11">
        <f>G15+G16+G17+G18</f>
        <v>416600</v>
      </c>
      <c r="H14" s="11">
        <f>H15+H16+H17+H18</f>
        <v>416600</v>
      </c>
      <c r="I14" s="11">
        <f>I15+I16+I17+I18</f>
        <v>331342</v>
      </c>
      <c r="J14" s="11">
        <f>H14-I14</f>
        <v>85258</v>
      </c>
      <c r="K14" s="11">
        <f>K15+K16+K17+K18</f>
        <v>339325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444000</v>
      </c>
      <c r="E15" s="11">
        <v>444000</v>
      </c>
      <c r="F15" s="11">
        <v>333000</v>
      </c>
      <c r="G15" s="11">
        <v>333000</v>
      </c>
      <c r="H15" s="11">
        <v>333000</v>
      </c>
      <c r="I15" s="11">
        <v>287663</v>
      </c>
      <c r="J15" s="11">
        <f>H15-I15</f>
        <v>45337</v>
      </c>
      <c r="K15" s="11">
        <v>294627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16800</v>
      </c>
      <c r="E16" s="11">
        <v>16800</v>
      </c>
      <c r="F16" s="11">
        <v>12600</v>
      </c>
      <c r="G16" s="11">
        <v>12600</v>
      </c>
      <c r="H16" s="11">
        <v>12600</v>
      </c>
      <c r="I16" s="11">
        <v>6802</v>
      </c>
      <c r="J16" s="11">
        <f>H16-I16</f>
        <v>5798</v>
      </c>
      <c r="K16" s="11">
        <v>8017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60000</v>
      </c>
      <c r="E17" s="11">
        <v>60000</v>
      </c>
      <c r="F17" s="11">
        <v>45000</v>
      </c>
      <c r="G17" s="11">
        <v>45000</v>
      </c>
      <c r="H17" s="11">
        <v>45000</v>
      </c>
      <c r="I17" s="11">
        <v>30097</v>
      </c>
      <c r="J17" s="11">
        <f>H17-I17</f>
        <v>14903</v>
      </c>
      <c r="K17" s="11">
        <v>29901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27200</v>
      </c>
      <c r="E18" s="11">
        <v>27200</v>
      </c>
      <c r="F18" s="11">
        <v>26000</v>
      </c>
      <c r="G18" s="11">
        <v>26000</v>
      </c>
      <c r="H18" s="11">
        <v>26000</v>
      </c>
      <c r="I18" s="11">
        <v>6780</v>
      </c>
      <c r="J18" s="11">
        <f>H18-I18</f>
        <v>19220</v>
      </c>
      <c r="K18" s="11">
        <v>6780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>
        <f>+D20</f>
        <v>18000</v>
      </c>
      <c r="E19" s="11">
        <f>+E20</f>
        <v>18000</v>
      </c>
      <c r="F19" s="11">
        <f>+F20</f>
        <v>18000</v>
      </c>
      <c r="G19" s="11">
        <f>+G20</f>
        <v>18000</v>
      </c>
      <c r="H19" s="11">
        <f>+H20</f>
        <v>18000</v>
      </c>
      <c r="I19" s="11">
        <f>+I20</f>
        <v>0</v>
      </c>
      <c r="J19" s="11">
        <f>H19-I19</f>
        <v>18000</v>
      </c>
      <c r="K19" s="11">
        <f>+K20</f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18000</v>
      </c>
      <c r="E20" s="11">
        <v>18000</v>
      </c>
      <c r="F20" s="11">
        <v>18000</v>
      </c>
      <c r="G20" s="11">
        <v>18000</v>
      </c>
      <c r="H20" s="11">
        <v>18000</v>
      </c>
      <c r="I20" s="11">
        <v>0</v>
      </c>
      <c r="J20" s="11">
        <f>H20-I20</f>
        <v>18000</v>
      </c>
      <c r="K20" s="11"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f>D22+D23+D24+D25+D26</f>
        <v>119900</v>
      </c>
      <c r="E21" s="11">
        <f>E22+E23+E24+E25+E26</f>
        <v>119900</v>
      </c>
      <c r="F21" s="11">
        <f>F22+F23+F24+F25+F26</f>
        <v>91160</v>
      </c>
      <c r="G21" s="11">
        <f>G22+G23+G24+G25+G26</f>
        <v>91160</v>
      </c>
      <c r="H21" s="11">
        <f>H22+H23+H24+H25+H26</f>
        <v>91160</v>
      </c>
      <c r="I21" s="11">
        <f>I22+I23+I24+I25+I26</f>
        <v>75479</v>
      </c>
      <c r="J21" s="11">
        <f>H21-I21</f>
        <v>15681</v>
      </c>
      <c r="K21" s="11">
        <f>K22+K23+K24+K25+K26</f>
        <v>77273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83800</v>
      </c>
      <c r="E22" s="11">
        <v>83800</v>
      </c>
      <c r="F22" s="11">
        <v>63700</v>
      </c>
      <c r="G22" s="11">
        <v>63700</v>
      </c>
      <c r="H22" s="11">
        <v>63700</v>
      </c>
      <c r="I22" s="11">
        <v>53432</v>
      </c>
      <c r="J22" s="11">
        <f>H22-I22</f>
        <v>10268</v>
      </c>
      <c r="K22" s="11">
        <v>54693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2747</v>
      </c>
      <c r="E23" s="11">
        <v>2747</v>
      </c>
      <c r="F23" s="11">
        <v>2117</v>
      </c>
      <c r="G23" s="11">
        <v>2117</v>
      </c>
      <c r="H23" s="11">
        <v>2117</v>
      </c>
      <c r="I23" s="11">
        <v>1426</v>
      </c>
      <c r="J23" s="11">
        <f>H23-I23</f>
        <v>691</v>
      </c>
      <c r="K23" s="11">
        <v>1464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v>27520</v>
      </c>
      <c r="E24" s="11">
        <v>27520</v>
      </c>
      <c r="F24" s="11">
        <v>20920</v>
      </c>
      <c r="G24" s="11">
        <v>20920</v>
      </c>
      <c r="H24" s="11">
        <v>20920</v>
      </c>
      <c r="I24" s="11">
        <v>17585</v>
      </c>
      <c r="J24" s="11">
        <f>H24-I24</f>
        <v>3335</v>
      </c>
      <c r="K24" s="11">
        <v>18000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v>963</v>
      </c>
      <c r="E25" s="11">
        <v>963</v>
      </c>
      <c r="F25" s="11">
        <v>723</v>
      </c>
      <c r="G25" s="11">
        <v>723</v>
      </c>
      <c r="H25" s="11">
        <v>723</v>
      </c>
      <c r="I25" s="11">
        <v>478</v>
      </c>
      <c r="J25" s="11">
        <f>H25-I25</f>
        <v>245</v>
      </c>
      <c r="K25" s="11">
        <v>490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4870</v>
      </c>
      <c r="E26" s="11">
        <v>4870</v>
      </c>
      <c r="F26" s="11">
        <v>3700</v>
      </c>
      <c r="G26" s="11">
        <v>3700</v>
      </c>
      <c r="H26" s="11">
        <v>3700</v>
      </c>
      <c r="I26" s="11">
        <v>2558</v>
      </c>
      <c r="J26" s="11">
        <f>H26-I26</f>
        <v>1142</v>
      </c>
      <c r="K26" s="11">
        <v>2626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70</v>
      </c>
      <c r="B28" s="13"/>
      <c r="C28" s="13"/>
      <c r="D28" s="13"/>
      <c r="E28" s="13" t="s">
        <v>72</v>
      </c>
      <c r="F28" s="13"/>
      <c r="G28" s="13"/>
      <c r="H28" s="13"/>
      <c r="I28" s="13" t="s">
        <v>73</v>
      </c>
      <c r="J28" s="13"/>
      <c r="K28" s="13"/>
      <c r="L28" s="13"/>
    </row>
    <row r="29" spans="1:12" x14ac:dyDescent="0.25">
      <c r="A29" s="3" t="s">
        <v>71</v>
      </c>
      <c r="B29" s="3"/>
      <c r="C29" s="3"/>
      <c r="D29" s="3"/>
      <c r="E29" s="3"/>
      <c r="F29" s="3"/>
      <c r="G29" s="3"/>
      <c r="H29" s="3"/>
      <c r="I29" s="3" t="s">
        <v>74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1">
    <mergeCell ref="A28:D28"/>
    <mergeCell ref="A29:D29"/>
    <mergeCell ref="E28:H28"/>
    <mergeCell ref="E29:H29"/>
    <mergeCell ref="I28:L28"/>
    <mergeCell ref="I29:L2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2017-11-12T09:06:31Z</dcterms:created>
  <dcterms:modified xsi:type="dcterms:W3CDTF">2017-11-12T09:06:32Z</dcterms:modified>
</cp:coreProperties>
</file>