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um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K14" i="1"/>
  <c r="K13" i="1" s="1"/>
  <c r="J15" i="1"/>
  <c r="D16" i="1"/>
  <c r="E16" i="1"/>
  <c r="F16" i="1"/>
  <c r="G16" i="1"/>
  <c r="H16" i="1"/>
  <c r="I16" i="1"/>
  <c r="J16" i="1"/>
  <c r="K16" i="1"/>
  <c r="J17" i="1"/>
  <c r="J18" i="1"/>
  <c r="J19" i="1"/>
  <c r="J20" i="1"/>
  <c r="J21" i="1"/>
  <c r="D23" i="1"/>
  <c r="D22" i="1" s="1"/>
  <c r="E23" i="1"/>
  <c r="E22" i="1" s="1"/>
  <c r="F23" i="1"/>
  <c r="F22" i="1" s="1"/>
  <c r="G23" i="1"/>
  <c r="G22" i="1" s="1"/>
  <c r="H23" i="1"/>
  <c r="H22" i="1" s="1"/>
  <c r="I23" i="1"/>
  <c r="I22" i="1" s="1"/>
  <c r="K23" i="1"/>
  <c r="K22" i="1" s="1"/>
  <c r="J24" i="1"/>
  <c r="D28" i="1"/>
  <c r="D27" i="1" s="1"/>
  <c r="D26" i="1" s="1"/>
  <c r="D25" i="1" s="1"/>
  <c r="E28" i="1"/>
  <c r="E27" i="1" s="1"/>
  <c r="E26" i="1" s="1"/>
  <c r="E25" i="1" s="1"/>
  <c r="F28" i="1"/>
  <c r="F27" i="1" s="1"/>
  <c r="F26" i="1" s="1"/>
  <c r="F25" i="1" s="1"/>
  <c r="G28" i="1"/>
  <c r="G27" i="1" s="1"/>
  <c r="G26" i="1" s="1"/>
  <c r="G25" i="1" s="1"/>
  <c r="H28" i="1"/>
  <c r="H27" i="1" s="1"/>
  <c r="I28" i="1"/>
  <c r="I27" i="1" s="1"/>
  <c r="I26" i="1" s="1"/>
  <c r="I25" i="1" s="1"/>
  <c r="K28" i="1"/>
  <c r="K27" i="1" s="1"/>
  <c r="K26" i="1" s="1"/>
  <c r="K25" i="1" s="1"/>
  <c r="J29" i="1"/>
  <c r="J30" i="1"/>
  <c r="K11" i="1" l="1"/>
  <c r="K10" i="1" s="1"/>
  <c r="K12" i="1"/>
  <c r="I11" i="1"/>
  <c r="I10" i="1" s="1"/>
  <c r="I12" i="1"/>
  <c r="H11" i="1"/>
  <c r="H12" i="1"/>
  <c r="J12" i="1" s="1"/>
  <c r="J13" i="1"/>
  <c r="G11" i="1"/>
  <c r="G10" i="1" s="1"/>
  <c r="G12" i="1"/>
  <c r="F11" i="1"/>
  <c r="F10" i="1" s="1"/>
  <c r="F12" i="1"/>
  <c r="H26" i="1"/>
  <c r="J27" i="1"/>
  <c r="E11" i="1"/>
  <c r="E10" i="1" s="1"/>
  <c r="E12" i="1"/>
  <c r="J22" i="1"/>
  <c r="D11" i="1"/>
  <c r="D10" i="1" s="1"/>
  <c r="D12" i="1"/>
  <c r="J14" i="1"/>
  <c r="J28" i="1"/>
  <c r="J23" i="1"/>
  <c r="H10" i="1" l="1"/>
  <c r="J10" i="1" s="1"/>
  <c r="J11" i="1"/>
  <c r="H25" i="1"/>
  <c r="J25" i="1" s="1"/>
  <c r="J26" i="1"/>
</calcChain>
</file>

<file path=xl/sharedStrings.xml><?xml version="1.0" encoding="utf-8"?>
<sst xmlns="http://schemas.openxmlformats.org/spreadsheetml/2006/main" count="87" uniqueCount="87">
  <si>
    <t>JUDETUL  VASLUI</t>
  </si>
  <si>
    <t>COMUNA DUMESTI</t>
  </si>
  <si>
    <t xml:space="preserve"> Anexa 7</t>
  </si>
  <si>
    <t>Cont de executie - Detalierea cheltuielilor - Trimestrul: 3, Anul: 2017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</si>
  <si>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</si>
  <si>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</si>
  <si>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</si>
  <si>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</si>
  <si>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</si>
  <si>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</si>
  <si>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</si>
  <si>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</si>
  <si>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</si>
  <si>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</si>
  <si>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</si>
  <si>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</si>
  <si>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</si>
  <si>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</si>
  <si>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</si>
  <si>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</si>
  <si>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</si>
  <si>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</si>
  <si>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</si>
  <si>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</si>
  <si>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</si>
  <si>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</si>
  <si>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</si>
  <si>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</si>
  <si>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</si>
  <si>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</si>
  <si>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</si>
  <si>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</si>
  <si>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</si>
  <si>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</si>
  <si>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</si>
  <si>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</si>
  <si>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</si>
  <si>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</si>
  <si>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</si>
  <si>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</si>
  <si>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</si>
  <si>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</si>
  <si>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</si>
  <si>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</si>
  <si>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</si>
  <si>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</si>
  <si>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</si>
  <si>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</si>
  <si>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</si>
  <si>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</si>
  <si>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</si>
  <si>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</si>
  <si>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</si>
  <si>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</si>
  <si>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</si>
  <si>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</si>
  <si>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</si>
  <si>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</si>
  <si>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</si>
  <si>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</si>
  <si>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</si>
  <si>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</si>
  <si>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</si>
  <si>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</si>
  <si>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</si>
  <si>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</si>
  <si>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</si>
  <si>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</si>
  <si>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</si>
  <si>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</si>
  <si>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</si>
  <si>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</si>
  <si>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</si>
  <si>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</si>
  <si>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</si>
  <si>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</si>
  <si>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399</t>
  </si>
  <si>
    <t>Constructii</t>
  </si>
  <si>
    <t>71.01.01</t>
  </si>
  <si>
    <t>402</t>
  </si>
  <si>
    <t>Alte active fixe</t>
  </si>
  <si>
    <t>71.01.30</t>
  </si>
  <si>
    <t>ORDONATOR DE CREDITE,</t>
  </si>
  <si>
    <t>VIERU CONSTANTINVIERU CONSTANTIN</t>
  </si>
  <si>
    <t>.</t>
  </si>
  <si>
    <t>CONTABIL SEF,CONTABIL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</si>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</sst>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D11+D25</f>
        <v>478800</v>
      </c>
      <c r="E10" s="11">
        <f>E11+E25</f>
        <v>478800</v>
      </c>
      <c r="F10" s="11">
        <f>F11+F25</f>
        <v>453230</v>
      </c>
      <c r="G10" s="11">
        <f>G11+G25</f>
        <v>453230</v>
      </c>
      <c r="H10" s="11">
        <f>H11+H25</f>
        <v>453230</v>
      </c>
      <c r="I10" s="11">
        <f>I11+I25</f>
        <v>0</v>
      </c>
      <c r="J10" s="11">
        <f>H10-I10</f>
        <v>453230</v>
      </c>
      <c r="K10" s="11">
        <f>K11+K25</f>
        <v>16770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D13+D22</f>
        <v>63800</v>
      </c>
      <c r="E11" s="11">
        <f>E13+E22</f>
        <v>63800</v>
      </c>
      <c r="F11" s="11">
        <f>F13+F22</f>
        <v>38230</v>
      </c>
      <c r="G11" s="11">
        <f>G13+G22</f>
        <v>38230</v>
      </c>
      <c r="H11" s="11">
        <f>H13+H22</f>
        <v>38230</v>
      </c>
      <c r="I11" s="11">
        <f>I13+I22</f>
        <v>0</v>
      </c>
      <c r="J11" s="11">
        <f>H11-I11</f>
        <v>38230</v>
      </c>
      <c r="K11" s="11">
        <f>K13+K22</f>
        <v>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D13+D22</f>
        <v>63800</v>
      </c>
      <c r="E12" s="11">
        <f>E13+E22</f>
        <v>63800</v>
      </c>
      <c r="F12" s="11">
        <f>F13+F22</f>
        <v>38230</v>
      </c>
      <c r="G12" s="11">
        <f>G13+G22</f>
        <v>38230</v>
      </c>
      <c r="H12" s="11">
        <f>H13+H22</f>
        <v>38230</v>
      </c>
      <c r="I12" s="11">
        <f>I13+I22</f>
        <v>0</v>
      </c>
      <c r="J12" s="11">
        <f>H12-I12</f>
        <v>38230</v>
      </c>
      <c r="K12" s="11">
        <f>K13+K22</f>
        <v>0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D14+D16</f>
        <v>33800</v>
      </c>
      <c r="E13" s="11">
        <f>E14+E16</f>
        <v>33800</v>
      </c>
      <c r="F13" s="11">
        <f>F14+F16</f>
        <v>18230</v>
      </c>
      <c r="G13" s="11">
        <f>G14+G16</f>
        <v>18230</v>
      </c>
      <c r="H13" s="11">
        <f>H14+H16</f>
        <v>18230</v>
      </c>
      <c r="I13" s="11">
        <f>I14+I16</f>
        <v>0</v>
      </c>
      <c r="J13" s="11">
        <f>H13-I13</f>
        <v>18230</v>
      </c>
      <c r="K13" s="11">
        <f>K14+K16</f>
        <v>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26000</v>
      </c>
      <c r="E14" s="11">
        <f>E15</f>
        <v>26000</v>
      </c>
      <c r="F14" s="11">
        <f>F15</f>
        <v>14000</v>
      </c>
      <c r="G14" s="11">
        <f>G15</f>
        <v>14000</v>
      </c>
      <c r="H14" s="11">
        <f>H15</f>
        <v>14000</v>
      </c>
      <c r="I14" s="11">
        <f>I15</f>
        <v>0</v>
      </c>
      <c r="J14" s="11">
        <f>H14-I14</f>
        <v>14000</v>
      </c>
      <c r="K14" s="11">
        <f>K15</f>
        <v>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26000</v>
      </c>
      <c r="E15" s="11">
        <v>26000</v>
      </c>
      <c r="F15" s="11">
        <v>14000</v>
      </c>
      <c r="G15" s="11">
        <v>14000</v>
      </c>
      <c r="H15" s="11">
        <v>14000</v>
      </c>
      <c r="I15" s="11">
        <v>0</v>
      </c>
      <c r="J15" s="11">
        <f>H15-I15</f>
        <v>14000</v>
      </c>
      <c r="K15" s="11">
        <v>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f>D17+D18+D19+D20+D21</f>
        <v>7800</v>
      </c>
      <c r="E16" s="11">
        <f>E17+E18+E19+E20+E21</f>
        <v>7800</v>
      </c>
      <c r="F16" s="11">
        <f>F17+F18+F19+F20+F21</f>
        <v>4230</v>
      </c>
      <c r="G16" s="11">
        <f>G17+G18+G19+G20+G21</f>
        <v>4230</v>
      </c>
      <c r="H16" s="11">
        <f>H17+H18+H19+H20+H21</f>
        <v>4230</v>
      </c>
      <c r="I16" s="11">
        <f>I17+I18+I19+I20+I21</f>
        <v>0</v>
      </c>
      <c r="J16" s="11">
        <f>H16-I16</f>
        <v>4230</v>
      </c>
      <c r="K16" s="11">
        <f>K17+K18+K19+K20+K21</f>
        <v>0</v>
      </c>
    </row>
    <row r="17" spans="1:12" s="6" customFormat="1" x14ac:dyDescent="0.25">
      <c r="A17" s="10" t="s">
        <v>40</v>
      </c>
      <c r="B17" s="10" t="s">
        <v>41</v>
      </c>
      <c r="C17" s="10" t="s">
        <v>42</v>
      </c>
      <c r="D17" s="11">
        <v>5400</v>
      </c>
      <c r="E17" s="11">
        <v>5400</v>
      </c>
      <c r="F17" s="11">
        <v>2900</v>
      </c>
      <c r="G17" s="11">
        <v>2900</v>
      </c>
      <c r="H17" s="11">
        <v>2900</v>
      </c>
      <c r="I17" s="11">
        <v>0</v>
      </c>
      <c r="J17" s="11">
        <f>H17-I17</f>
        <v>2900</v>
      </c>
      <c r="K17" s="11">
        <v>0</v>
      </c>
    </row>
    <row r="18" spans="1:12" s="6" customFormat="1" x14ac:dyDescent="0.25">
      <c r="A18" s="10" t="s">
        <v>43</v>
      </c>
      <c r="B18" s="10" t="s">
        <v>44</v>
      </c>
      <c r="C18" s="10" t="s">
        <v>45</v>
      </c>
      <c r="D18" s="11">
        <v>250</v>
      </c>
      <c r="E18" s="11">
        <v>250</v>
      </c>
      <c r="F18" s="11">
        <v>150</v>
      </c>
      <c r="G18" s="11">
        <v>150</v>
      </c>
      <c r="H18" s="11">
        <v>150</v>
      </c>
      <c r="I18" s="11">
        <v>0</v>
      </c>
      <c r="J18" s="11">
        <f>H18-I18</f>
        <v>150</v>
      </c>
      <c r="K18" s="11">
        <v>0</v>
      </c>
    </row>
    <row r="19" spans="1:12" s="6" customFormat="1" x14ac:dyDescent="0.25">
      <c r="A19" s="10" t="s">
        <v>46</v>
      </c>
      <c r="B19" s="10" t="s">
        <v>47</v>
      </c>
      <c r="C19" s="10" t="s">
        <v>48</v>
      </c>
      <c r="D19" s="11">
        <v>1750</v>
      </c>
      <c r="E19" s="11">
        <v>1750</v>
      </c>
      <c r="F19" s="11">
        <v>950</v>
      </c>
      <c r="G19" s="11">
        <v>950</v>
      </c>
      <c r="H19" s="11">
        <v>950</v>
      </c>
      <c r="I19" s="11">
        <v>0</v>
      </c>
      <c r="J19" s="11">
        <f>H19-I19</f>
        <v>950</v>
      </c>
      <c r="K19" s="11">
        <v>0</v>
      </c>
    </row>
    <row r="20" spans="1:12" s="6" customFormat="1" ht="22.5" x14ac:dyDescent="0.25">
      <c r="A20" s="10" t="s">
        <v>49</v>
      </c>
      <c r="B20" s="10" t="s">
        <v>50</v>
      </c>
      <c r="C20" s="10" t="s">
        <v>51</v>
      </c>
      <c r="D20" s="11">
        <v>50</v>
      </c>
      <c r="E20" s="11">
        <v>50</v>
      </c>
      <c r="F20" s="11">
        <v>30</v>
      </c>
      <c r="G20" s="11">
        <v>30</v>
      </c>
      <c r="H20" s="11">
        <v>30</v>
      </c>
      <c r="I20" s="11">
        <v>0</v>
      </c>
      <c r="J20" s="11">
        <f>H20-I20</f>
        <v>30</v>
      </c>
      <c r="K20" s="11">
        <v>0</v>
      </c>
    </row>
    <row r="21" spans="1:12" s="6" customFormat="1" x14ac:dyDescent="0.25">
      <c r="A21" s="10" t="s">
        <v>52</v>
      </c>
      <c r="B21" s="10" t="s">
        <v>53</v>
      </c>
      <c r="C21" s="10" t="s">
        <v>54</v>
      </c>
      <c r="D21" s="11">
        <v>350</v>
      </c>
      <c r="E21" s="11">
        <v>350</v>
      </c>
      <c r="F21" s="11">
        <v>200</v>
      </c>
      <c r="G21" s="11">
        <v>200</v>
      </c>
      <c r="H21" s="11">
        <v>200</v>
      </c>
      <c r="I21" s="11">
        <v>0</v>
      </c>
      <c r="J21" s="11">
        <f>H21-I21</f>
        <v>200</v>
      </c>
      <c r="K21" s="11">
        <v>0</v>
      </c>
    </row>
    <row r="22" spans="1:12" s="6" customFormat="1" ht="22.5" x14ac:dyDescent="0.25">
      <c r="A22" s="10" t="s">
        <v>55</v>
      </c>
      <c r="B22" s="10" t="s">
        <v>56</v>
      </c>
      <c r="C22" s="10" t="s">
        <v>57</v>
      </c>
      <c r="D22" s="11">
        <f>D23</f>
        <v>30000</v>
      </c>
      <c r="E22" s="11">
        <f>E23</f>
        <v>30000</v>
      </c>
      <c r="F22" s="11">
        <f>F23</f>
        <v>20000</v>
      </c>
      <c r="G22" s="11">
        <f>G23</f>
        <v>20000</v>
      </c>
      <c r="H22" s="11">
        <f>H23</f>
        <v>20000</v>
      </c>
      <c r="I22" s="11">
        <f>I23</f>
        <v>0</v>
      </c>
      <c r="J22" s="11">
        <f>H22-I22</f>
        <v>20000</v>
      </c>
      <c r="K22" s="11">
        <f>K23</f>
        <v>0</v>
      </c>
    </row>
    <row r="23" spans="1:12" s="6" customFormat="1" x14ac:dyDescent="0.25">
      <c r="A23" s="10" t="s">
        <v>58</v>
      </c>
      <c r="B23" s="10" t="s">
        <v>59</v>
      </c>
      <c r="C23" s="10" t="s">
        <v>60</v>
      </c>
      <c r="D23" s="11">
        <f>+D24</f>
        <v>30000</v>
      </c>
      <c r="E23" s="11">
        <f>+E24</f>
        <v>30000</v>
      </c>
      <c r="F23" s="11">
        <f>+F24</f>
        <v>20000</v>
      </c>
      <c r="G23" s="11">
        <f>+G24</f>
        <v>20000</v>
      </c>
      <c r="H23" s="11">
        <f>+H24</f>
        <v>20000</v>
      </c>
      <c r="I23" s="11">
        <f>+I24</f>
        <v>0</v>
      </c>
      <c r="J23" s="11">
        <f>H23-I23</f>
        <v>20000</v>
      </c>
      <c r="K23" s="11">
        <f>+K24</f>
        <v>0</v>
      </c>
    </row>
    <row r="24" spans="1:12" s="6" customFormat="1" ht="22.5" x14ac:dyDescent="0.25">
      <c r="A24" s="10" t="s">
        <v>61</v>
      </c>
      <c r="B24" s="10" t="s">
        <v>62</v>
      </c>
      <c r="C24" s="10" t="s">
        <v>63</v>
      </c>
      <c r="D24" s="11">
        <v>30000</v>
      </c>
      <c r="E24" s="11">
        <v>30000</v>
      </c>
      <c r="F24" s="11">
        <v>20000</v>
      </c>
      <c r="G24" s="11">
        <v>20000</v>
      </c>
      <c r="H24" s="11">
        <v>20000</v>
      </c>
      <c r="I24" s="11">
        <v>0</v>
      </c>
      <c r="J24" s="11">
        <f>H24-I24</f>
        <v>20000</v>
      </c>
      <c r="K24" s="11">
        <v>0</v>
      </c>
    </row>
    <row r="25" spans="1:12" s="6" customFormat="1" ht="22.5" x14ac:dyDescent="0.25">
      <c r="A25" s="10" t="s">
        <v>64</v>
      </c>
      <c r="B25" s="10" t="s">
        <v>65</v>
      </c>
      <c r="C25" s="10" t="s">
        <v>66</v>
      </c>
      <c r="D25" s="11">
        <f>+D26</f>
        <v>415000</v>
      </c>
      <c r="E25" s="11">
        <f>+E26</f>
        <v>415000</v>
      </c>
      <c r="F25" s="11">
        <f>+F26</f>
        <v>415000</v>
      </c>
      <c r="G25" s="11">
        <f>+G26</f>
        <v>415000</v>
      </c>
      <c r="H25" s="11">
        <f>+H26</f>
        <v>415000</v>
      </c>
      <c r="I25" s="11">
        <f>+I26</f>
        <v>0</v>
      </c>
      <c r="J25" s="11">
        <f>H25-I25</f>
        <v>415000</v>
      </c>
      <c r="K25" s="11">
        <f>+K26</f>
        <v>16770</v>
      </c>
    </row>
    <row r="26" spans="1:12" s="6" customFormat="1" x14ac:dyDescent="0.25">
      <c r="A26" s="10" t="s">
        <v>67</v>
      </c>
      <c r="B26" s="10" t="s">
        <v>68</v>
      </c>
      <c r="C26" s="10" t="s">
        <v>69</v>
      </c>
      <c r="D26" s="11">
        <f>D27</f>
        <v>415000</v>
      </c>
      <c r="E26" s="11">
        <f>E27</f>
        <v>415000</v>
      </c>
      <c r="F26" s="11">
        <f>F27</f>
        <v>415000</v>
      </c>
      <c r="G26" s="11">
        <f>G27</f>
        <v>415000</v>
      </c>
      <c r="H26" s="11">
        <f>H27</f>
        <v>415000</v>
      </c>
      <c r="I26" s="11">
        <f>I27</f>
        <v>0</v>
      </c>
      <c r="J26" s="11">
        <f>H26-I26</f>
        <v>415000</v>
      </c>
      <c r="K26" s="11">
        <f>K27</f>
        <v>16770</v>
      </c>
    </row>
    <row r="27" spans="1:12" s="6" customFormat="1" ht="22.5" x14ac:dyDescent="0.25">
      <c r="A27" s="10" t="s">
        <v>70</v>
      </c>
      <c r="B27" s="10" t="s">
        <v>71</v>
      </c>
      <c r="C27" s="10" t="s">
        <v>72</v>
      </c>
      <c r="D27" s="11">
        <f>D28</f>
        <v>415000</v>
      </c>
      <c r="E27" s="11">
        <f>E28</f>
        <v>415000</v>
      </c>
      <c r="F27" s="11">
        <f>F28</f>
        <v>415000</v>
      </c>
      <c r="G27" s="11">
        <f>G28</f>
        <v>415000</v>
      </c>
      <c r="H27" s="11">
        <f>H28</f>
        <v>415000</v>
      </c>
      <c r="I27" s="11">
        <f>I28</f>
        <v>0</v>
      </c>
      <c r="J27" s="11">
        <f>H27-I27</f>
        <v>415000</v>
      </c>
      <c r="K27" s="11">
        <f>K28</f>
        <v>16770</v>
      </c>
    </row>
    <row r="28" spans="1:12" s="6" customFormat="1" x14ac:dyDescent="0.25">
      <c r="A28" s="10" t="s">
        <v>73</v>
      </c>
      <c r="B28" s="10" t="s">
        <v>74</v>
      </c>
      <c r="C28" s="10" t="s">
        <v>75</v>
      </c>
      <c r="D28" s="11">
        <f>D29+D30</f>
        <v>415000</v>
      </c>
      <c r="E28" s="11">
        <f>E29+E30</f>
        <v>415000</v>
      </c>
      <c r="F28" s="11">
        <f>F29+F30</f>
        <v>415000</v>
      </c>
      <c r="G28" s="11">
        <f>G29+G30</f>
        <v>415000</v>
      </c>
      <c r="H28" s="11">
        <f>H29+H30</f>
        <v>415000</v>
      </c>
      <c r="I28" s="11">
        <f>I29+I30</f>
        <v>0</v>
      </c>
      <c r="J28" s="11">
        <f>H28-I28</f>
        <v>415000</v>
      </c>
      <c r="K28" s="11">
        <f>K29+K30</f>
        <v>16770</v>
      </c>
    </row>
    <row r="29" spans="1:12" s="6" customFormat="1" x14ac:dyDescent="0.25">
      <c r="A29" s="10" t="s">
        <v>76</v>
      </c>
      <c r="B29" s="10" t="s">
        <v>77</v>
      </c>
      <c r="C29" s="10" t="s">
        <v>78</v>
      </c>
      <c r="D29" s="11">
        <v>415000</v>
      </c>
      <c r="E29" s="11">
        <v>415000</v>
      </c>
      <c r="F29" s="11">
        <v>415000</v>
      </c>
      <c r="G29" s="11">
        <v>415000</v>
      </c>
      <c r="H29" s="11">
        <v>415000</v>
      </c>
      <c r="I29" s="11">
        <v>0</v>
      </c>
      <c r="J29" s="11">
        <f>H29-I29</f>
        <v>415000</v>
      </c>
      <c r="K29" s="11">
        <v>0</v>
      </c>
    </row>
    <row r="30" spans="1:12" s="6" customFormat="1" x14ac:dyDescent="0.25">
      <c r="A30" s="10" t="s">
        <v>79</v>
      </c>
      <c r="B30" s="10" t="s">
        <v>80</v>
      </c>
      <c r="C30" s="10" t="s">
        <v>81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f>H30-I30</f>
        <v>0</v>
      </c>
      <c r="K30" s="11">
        <v>16770</v>
      </c>
    </row>
    <row r="31" spans="1:12" s="6" customFormat="1" x14ac:dyDescent="0.25">
      <c r="A31" s="8"/>
      <c r="B31" s="8"/>
      <c r="C31" s="8"/>
      <c r="D31" s="9"/>
      <c r="E31" s="9"/>
      <c r="F31" s="9"/>
      <c r="G31" s="9"/>
      <c r="H31" s="9"/>
      <c r="I31" s="9"/>
      <c r="J31" s="9"/>
      <c r="K31" s="9"/>
    </row>
    <row r="32" spans="1:12" x14ac:dyDescent="0.25">
      <c r="A32" s="13" t="s">
        <v>82</v>
      </c>
      <c r="B32" s="13"/>
      <c r="C32" s="13"/>
      <c r="D32" s="13"/>
      <c r="E32" s="13" t="s">
        <v>84</v>
      </c>
      <c r="F32" s="13"/>
      <c r="G32" s="13"/>
      <c r="H32" s="13"/>
      <c r="I32" s="13" t="s">
        <v>85</v>
      </c>
      <c r="J32" s="13"/>
      <c r="K32" s="13"/>
      <c r="L32" s="13"/>
    </row>
    <row r="33" spans="1:12" x14ac:dyDescent="0.25">
      <c r="A33" s="3" t="s">
        <v>83</v>
      </c>
      <c r="B33" s="3"/>
      <c r="C33" s="3"/>
      <c r="D33" s="3"/>
      <c r="E33" s="3"/>
      <c r="F33" s="3"/>
      <c r="G33" s="3"/>
      <c r="H33" s="3"/>
      <c r="I33" s="3" t="s">
        <v>86</v>
      </c>
      <c r="J33" s="3"/>
      <c r="K33" s="3"/>
      <c r="L33" s="3"/>
    </row>
    <row r="63" spans="1:20" x14ac:dyDescent="0.25">
      <c r="A63" s="12"/>
      <c r="B63" s="12"/>
      <c r="C63" s="12"/>
      <c r="D63" s="12"/>
      <c r="I63" s="12"/>
      <c r="J63" s="12"/>
      <c r="K63" s="12"/>
      <c r="L63" s="12"/>
      <c r="Q63" s="12"/>
      <c r="R63" s="12"/>
      <c r="S63" s="12"/>
      <c r="T63" s="12"/>
    </row>
  </sheetData>
  <mergeCells count="21">
    <mergeCell ref="A32:D32"/>
    <mergeCell ref="A33:D33"/>
    <mergeCell ref="E32:H32"/>
    <mergeCell ref="E33:H33"/>
    <mergeCell ref="I32:L32"/>
    <mergeCell ref="I33:L33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2017-11-12T09:06:46Z</dcterms:created>
  <dcterms:modified xsi:type="dcterms:W3CDTF">2017-11-12T09:06:48Z</dcterms:modified>
</cp:coreProperties>
</file>