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E13" i="1"/>
  <c r="E11" i="1" s="1"/>
  <c r="F13" i="1"/>
  <c r="F11" i="1" s="1"/>
  <c r="G13" i="1"/>
  <c r="G11" i="1" s="1"/>
  <c r="H13" i="1"/>
  <c r="H11" i="1" s="1"/>
  <c r="I13" i="1"/>
  <c r="I11" i="1" s="1"/>
  <c r="J13" i="1"/>
  <c r="K13" i="1"/>
  <c r="K11" i="1" s="1"/>
  <c r="J14" i="1"/>
  <c r="D17" i="1"/>
  <c r="D16" i="1" s="1"/>
  <c r="E17" i="1"/>
  <c r="E16" i="1" s="1"/>
  <c r="F17" i="1"/>
  <c r="F16" i="1" s="1"/>
  <c r="F15" i="1" s="1"/>
  <c r="G17" i="1"/>
  <c r="G16" i="1" s="1"/>
  <c r="H17" i="1"/>
  <c r="H16" i="1" s="1"/>
  <c r="I17" i="1"/>
  <c r="I16" i="1" s="1"/>
  <c r="I15" i="1" s="1"/>
  <c r="J17" i="1"/>
  <c r="K17" i="1"/>
  <c r="K16" i="1" s="1"/>
  <c r="J18" i="1"/>
  <c r="D21" i="1"/>
  <c r="D20" i="1" s="1"/>
  <c r="D19" i="1" s="1"/>
  <c r="E21" i="1"/>
  <c r="E20" i="1" s="1"/>
  <c r="E19" i="1" s="1"/>
  <c r="F21" i="1"/>
  <c r="F20" i="1" s="1"/>
  <c r="F19" i="1" s="1"/>
  <c r="G21" i="1"/>
  <c r="G20" i="1" s="1"/>
  <c r="G19" i="1" s="1"/>
  <c r="H21" i="1"/>
  <c r="J21" i="1" s="1"/>
  <c r="I21" i="1"/>
  <c r="I20" i="1" s="1"/>
  <c r="I19" i="1" s="1"/>
  <c r="K21" i="1"/>
  <c r="K20" i="1" s="1"/>
  <c r="K19" i="1" s="1"/>
  <c r="J22" i="1"/>
  <c r="J16" i="1" l="1"/>
  <c r="I10" i="1"/>
  <c r="G15" i="1"/>
  <c r="J11" i="1"/>
  <c r="G10" i="1"/>
  <c r="E15" i="1"/>
  <c r="E10" i="1" s="1"/>
  <c r="F10" i="1"/>
  <c r="D15" i="1"/>
  <c r="K15" i="1"/>
  <c r="K10" i="1" s="1"/>
  <c r="D10" i="1"/>
  <c r="G12" i="1"/>
  <c r="H20" i="1"/>
  <c r="I12" i="1"/>
  <c r="K12" i="1"/>
  <c r="H12" i="1"/>
  <c r="F12" i="1"/>
  <c r="E12" i="1"/>
  <c r="D12" i="1"/>
  <c r="J12" i="1" l="1"/>
  <c r="J20" i="1"/>
  <c r="H19" i="1"/>
  <c r="J19" i="1" l="1"/>
  <c r="H15" i="1"/>
  <c r="J15" i="1" l="1"/>
  <c r="H10" i="1"/>
  <c r="J10" i="1" s="1"/>
</calcChain>
</file>

<file path=xl/sharedStrings.xml><?xml version="1.0" encoding="utf-8"?>
<sst xmlns="http://schemas.openxmlformats.org/spreadsheetml/2006/main" count="63" uniqueCount="63">
  <si>
    <t>JUDETUL  VASLUI</t>
  </si>
  <si>
    <t>COMUNA DUMESTI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</si>
  <si>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</si>
  <si>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</si>
  <si>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</si>
  <si>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</si>
  <si>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</si>
  <si>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</si>
  <si>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</si>
  <si>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</si>
  <si>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</si>
  <si>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</si>
  <si>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</si>
  <si>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</si>
  <si>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</si>
  <si>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</si>
  <si>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</si>
  <si>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</si>
  <si>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</si>
  <si>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</si>
  <si>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</si>
  <si>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</si>
  <si>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</si>
  <si>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</si>
  <si>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</si>
  <si>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</si>
  <si>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</si>
  <si>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</si>
  <si>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</si>
  <si>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</si>
  <si>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</si>
  <si>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</si>
  <si>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</si>
  <si>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</si>
  <si>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</si>
  <si>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</si>
  <si>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</si>
  <si>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327</t>
  </si>
  <si>
    <t>TITLUL X PROIECTE CU FINANTARE DIN FONDURI EXTERNE NERAMBURSABILE AFERENTE CADRULUI FINANCIAR 2014-2020</t>
  </si>
  <si>
    <t>58</t>
  </si>
  <si>
    <t>340</t>
  </si>
  <si>
    <t>Programe din Fondul European Agricol de Dezvoltare Rurala  (FEADR) (58.04.01 la 58.04.03)</t>
  </si>
  <si>
    <t>58.04</t>
  </si>
  <si>
    <t>342</t>
  </si>
  <si>
    <t xml:space="preserve">  Finantare externa nerambursabila</t>
  </si>
  <si>
    <t>58.04.02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</si>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</sst>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D11+D15</f>
        <v>1543900</v>
      </c>
      <c r="E10" s="11">
        <f>E11+E15</f>
        <v>1543900</v>
      </c>
      <c r="F10" s="11">
        <f>F11+F15</f>
        <v>1508900</v>
      </c>
      <c r="G10" s="11">
        <f>G11+G15</f>
        <v>1508900</v>
      </c>
      <c r="H10" s="11">
        <f>H11+H15</f>
        <v>1508900</v>
      </c>
      <c r="I10" s="11">
        <f>I11+I15</f>
        <v>50937</v>
      </c>
      <c r="J10" s="11">
        <f>H10-I10</f>
        <v>1457963</v>
      </c>
      <c r="K10" s="11">
        <f>K11+K15</f>
        <v>50187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200000</v>
      </c>
      <c r="E11" s="11">
        <f>+E13</f>
        <v>200000</v>
      </c>
      <c r="F11" s="11">
        <f>+F13</f>
        <v>165000</v>
      </c>
      <c r="G11" s="11">
        <f>+G13</f>
        <v>165000</v>
      </c>
      <c r="H11" s="11">
        <f>+H13</f>
        <v>165000</v>
      </c>
      <c r="I11" s="11">
        <f>+I13</f>
        <v>50937</v>
      </c>
      <c r="J11" s="11">
        <f>H11-I11</f>
        <v>114063</v>
      </c>
      <c r="K11" s="11">
        <f>+K13</f>
        <v>50187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200000</v>
      </c>
      <c r="E12" s="11">
        <f>+E13</f>
        <v>200000</v>
      </c>
      <c r="F12" s="11">
        <f>+F13</f>
        <v>165000</v>
      </c>
      <c r="G12" s="11">
        <f>+G13</f>
        <v>165000</v>
      </c>
      <c r="H12" s="11">
        <f>+H13</f>
        <v>165000</v>
      </c>
      <c r="I12" s="11">
        <f>+I13</f>
        <v>50937</v>
      </c>
      <c r="J12" s="11">
        <f>H12-I12</f>
        <v>114063</v>
      </c>
      <c r="K12" s="11">
        <f>+K13</f>
        <v>50187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200000</v>
      </c>
      <c r="E13" s="11">
        <f>+E14</f>
        <v>200000</v>
      </c>
      <c r="F13" s="11">
        <f>+F14</f>
        <v>165000</v>
      </c>
      <c r="G13" s="11">
        <f>+G14</f>
        <v>165000</v>
      </c>
      <c r="H13" s="11">
        <f>+H14</f>
        <v>165000</v>
      </c>
      <c r="I13" s="11">
        <f>+I14</f>
        <v>50937</v>
      </c>
      <c r="J13" s="11">
        <f>H13-I13</f>
        <v>114063</v>
      </c>
      <c r="K13" s="11">
        <f>+K14</f>
        <v>50187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200000</v>
      </c>
      <c r="E14" s="11">
        <v>200000</v>
      </c>
      <c r="F14" s="11">
        <v>165000</v>
      </c>
      <c r="G14" s="11">
        <v>165000</v>
      </c>
      <c r="H14" s="11">
        <v>165000</v>
      </c>
      <c r="I14" s="11">
        <v>50937</v>
      </c>
      <c r="J14" s="11">
        <f>H14-I14</f>
        <v>114063</v>
      </c>
      <c r="K14" s="11">
        <v>50187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+D16+D19</f>
        <v>1343900</v>
      </c>
      <c r="E15" s="11">
        <f>+E16+E19</f>
        <v>1343900</v>
      </c>
      <c r="F15" s="11">
        <f>+F16+F19</f>
        <v>1343900</v>
      </c>
      <c r="G15" s="11">
        <f>+G16+G19</f>
        <v>1343900</v>
      </c>
      <c r="H15" s="11">
        <f>+H16+H19</f>
        <v>1343900</v>
      </c>
      <c r="I15" s="11">
        <f>+I16+I19</f>
        <v>0</v>
      </c>
      <c r="J15" s="11">
        <f>H15-I15</f>
        <v>1343900</v>
      </c>
      <c r="K15" s="11">
        <f>+K16+K19</f>
        <v>0</v>
      </c>
    </row>
    <row r="16" spans="1:11" s="6" customFormat="1" ht="33" x14ac:dyDescent="0.25">
      <c r="A16" s="10" t="s">
        <v>37</v>
      </c>
      <c r="B16" s="10" t="s">
        <v>38</v>
      </c>
      <c r="C16" s="10" t="s">
        <v>39</v>
      </c>
      <c r="D16" s="11">
        <f>+D17</f>
        <v>873900</v>
      </c>
      <c r="E16" s="11">
        <f>+E17</f>
        <v>873900</v>
      </c>
      <c r="F16" s="11">
        <f>+F17</f>
        <v>873900</v>
      </c>
      <c r="G16" s="11">
        <f>+G17</f>
        <v>873900</v>
      </c>
      <c r="H16" s="11">
        <f>+H17</f>
        <v>873900</v>
      </c>
      <c r="I16" s="11">
        <f>+I17</f>
        <v>0</v>
      </c>
      <c r="J16" s="11">
        <f>H16-I16</f>
        <v>873900</v>
      </c>
      <c r="K16" s="11">
        <f>+K17</f>
        <v>0</v>
      </c>
    </row>
    <row r="17" spans="1:12" s="6" customFormat="1" ht="33" x14ac:dyDescent="0.25">
      <c r="A17" s="10" t="s">
        <v>40</v>
      </c>
      <c r="B17" s="10" t="s">
        <v>41</v>
      </c>
      <c r="C17" s="10" t="s">
        <v>42</v>
      </c>
      <c r="D17" s="11">
        <f>+D18</f>
        <v>873900</v>
      </c>
      <c r="E17" s="11">
        <f>+E18</f>
        <v>873900</v>
      </c>
      <c r="F17" s="11">
        <f>+F18</f>
        <v>873900</v>
      </c>
      <c r="G17" s="11">
        <f>+G18</f>
        <v>873900</v>
      </c>
      <c r="H17" s="11">
        <f>+H18</f>
        <v>873900</v>
      </c>
      <c r="I17" s="11">
        <f>+I18</f>
        <v>0</v>
      </c>
      <c r="J17" s="11">
        <f>H17-I17</f>
        <v>873900</v>
      </c>
      <c r="K17" s="11">
        <f>+K18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873900</v>
      </c>
      <c r="E18" s="11">
        <v>873900</v>
      </c>
      <c r="F18" s="11">
        <v>873900</v>
      </c>
      <c r="G18" s="11">
        <v>873900</v>
      </c>
      <c r="H18" s="11">
        <v>873900</v>
      </c>
      <c r="I18" s="11">
        <v>0</v>
      </c>
      <c r="J18" s="11">
        <f>H18-I18</f>
        <v>873900</v>
      </c>
      <c r="K18" s="11"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D20</f>
        <v>470000</v>
      </c>
      <c r="E19" s="11">
        <f>E20</f>
        <v>470000</v>
      </c>
      <c r="F19" s="11">
        <f>F20</f>
        <v>470000</v>
      </c>
      <c r="G19" s="11">
        <f>G20</f>
        <v>470000</v>
      </c>
      <c r="H19" s="11">
        <f>H20</f>
        <v>470000</v>
      </c>
      <c r="I19" s="11">
        <f>I20</f>
        <v>0</v>
      </c>
      <c r="J19" s="11">
        <f>H19-I19</f>
        <v>470000</v>
      </c>
      <c r="K19" s="11">
        <f>K20</f>
        <v>0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470000</v>
      </c>
      <c r="E20" s="11">
        <f>E21</f>
        <v>470000</v>
      </c>
      <c r="F20" s="11">
        <f>F21</f>
        <v>470000</v>
      </c>
      <c r="G20" s="11">
        <f>G21</f>
        <v>470000</v>
      </c>
      <c r="H20" s="11">
        <f>H21</f>
        <v>470000</v>
      </c>
      <c r="I20" s="11">
        <f>I21</f>
        <v>0</v>
      </c>
      <c r="J20" s="11">
        <f>H20-I20</f>
        <v>470000</v>
      </c>
      <c r="K20" s="11">
        <f>K21</f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f>D22</f>
        <v>470000</v>
      </c>
      <c r="E21" s="11">
        <f>E22</f>
        <v>470000</v>
      </c>
      <c r="F21" s="11">
        <f>F22</f>
        <v>470000</v>
      </c>
      <c r="G21" s="11">
        <f>G22</f>
        <v>470000</v>
      </c>
      <c r="H21" s="11">
        <f>H22</f>
        <v>470000</v>
      </c>
      <c r="I21" s="11">
        <f>I22</f>
        <v>0</v>
      </c>
      <c r="J21" s="11">
        <f>H21-I21</f>
        <v>470000</v>
      </c>
      <c r="K21" s="11">
        <f>K22</f>
        <v>0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470000</v>
      </c>
      <c r="E22" s="11">
        <v>470000</v>
      </c>
      <c r="F22" s="11">
        <v>470000</v>
      </c>
      <c r="G22" s="11">
        <v>470000</v>
      </c>
      <c r="H22" s="11">
        <v>470000</v>
      </c>
      <c r="I22" s="11">
        <v>0</v>
      </c>
      <c r="J22" s="11">
        <f>H22-I22</f>
        <v>470000</v>
      </c>
      <c r="K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58</v>
      </c>
      <c r="B24" s="13"/>
      <c r="C24" s="13"/>
      <c r="D24" s="13"/>
      <c r="E24" s="13" t="s">
        <v>60</v>
      </c>
      <c r="F24" s="13"/>
      <c r="G24" s="13"/>
      <c r="H24" s="13"/>
      <c r="I24" s="13" t="s">
        <v>61</v>
      </c>
      <c r="J24" s="13"/>
      <c r="K24" s="13"/>
      <c r="L24" s="13"/>
    </row>
    <row r="25" spans="1:12" x14ac:dyDescent="0.25">
      <c r="A25" s="3" t="s">
        <v>59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1">
    <mergeCell ref="A24:D24"/>
    <mergeCell ref="A25:D25"/>
    <mergeCell ref="E24:H24"/>
    <mergeCell ref="E25:H25"/>
    <mergeCell ref="I24:L24"/>
    <mergeCell ref="I25:L2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2017-11-12T09:07:12Z</dcterms:created>
  <dcterms:modified xsi:type="dcterms:W3CDTF">2017-11-12T09:07:14Z</dcterms:modified>
</cp:coreProperties>
</file>