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um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F43" i="1" s="1"/>
  <c r="E39" i="1"/>
  <c r="F39" i="1"/>
  <c r="E51" i="1"/>
  <c r="E71" i="1" s="1"/>
  <c r="F51" i="1"/>
  <c r="F71" i="1" s="1"/>
  <c r="E70" i="1"/>
  <c r="F70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<sst xmlns="http://schemas.openxmlformats.org/spreadsheetml/2006/main" count="308" uniqueCount="191">
  <si>
    <t>JUDETUL  VASLUI</t>
  </si>
  <si>
    <t>COMUNA DUMESTI</t>
  </si>
  <si>
    <t xml:space="preserve"> </t>
  </si>
  <si>
    <t>Bilant</t>
  </si>
  <si>
    <t>Trimestrul: 3,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</si>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</sst>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15768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70913</v>
      </c>
      <c r="F10" s="10">
        <v>397418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10514851</v>
      </c>
      <c r="F11" s="10">
        <v>10600609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10585764</v>
      </c>
      <c r="F17" s="10">
        <f>F9+F10+F11+F12+F13+F15</f>
        <v>11013795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494271</v>
      </c>
      <c r="F19" s="10">
        <v>581144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39169</v>
      </c>
      <c r="F21" s="10">
        <v>49970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1046107</v>
      </c>
      <c r="F25" s="10">
        <v>1087946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1046107</v>
      </c>
      <c r="F26" s="10">
        <v>1087946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8362908</v>
      </c>
      <c r="F27" s="10">
        <v>8731759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1259999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9448184</v>
      </c>
      <c r="F30" s="10">
        <f>F21+F25+F27+F29</f>
        <v>11129674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5932627</v>
      </c>
      <c r="F33" s="10">
        <v>3472984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2054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5934681</v>
      </c>
      <c r="F39" s="10">
        <f>F33+F34+F36+F37</f>
        <v>3475038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15877136</v>
      </c>
      <c r="F43" s="10">
        <f>F19+F30+F31+F39+F40+F41+F42</f>
        <v>15185856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26462900</v>
      </c>
      <c r="F44" s="10">
        <f>F17+F43</f>
        <v>26199651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125</v>
      </c>
      <c r="F50" s="10">
        <v>125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125</v>
      </c>
      <c r="F51" s="10">
        <f>F47+F49+F50</f>
        <v>125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15730</v>
      </c>
      <c r="F53" s="10">
        <v>427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4053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27</v>
      </c>
      <c r="F55" s="10">
        <v>427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124420</v>
      </c>
      <c r="F57" s="10">
        <v>142641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91949</v>
      </c>
      <c r="F59" s="10">
        <v>120768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1259999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162001</v>
      </c>
      <c r="F65" s="10">
        <v>191259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302151</v>
      </c>
      <c r="F70" s="10">
        <f>F53+F57+F61+F63+F64+F65+F66+F68+F69</f>
        <v>1594326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302276</v>
      </c>
      <c r="F71" s="10">
        <f>F51+F70</f>
        <v>1594451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26160624</v>
      </c>
      <c r="F72" s="10">
        <f>F44-F71</f>
        <v>24605200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9979052</v>
      </c>
      <c r="F74" s="10">
        <v>9979052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15645961</v>
      </c>
      <c r="F75" s="10">
        <v>16187972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535611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1561824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26160624</v>
      </c>
      <c r="F79" s="10">
        <f>F74+F75-F76+F77-F78</f>
        <v>24605200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2018-11-14T07:35:15Z</dcterms:created>
  <dcterms:modified xsi:type="dcterms:W3CDTF">2018-11-14T07:35:18Z</dcterms:modified>
</cp:coreProperties>
</file>